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60" windowWidth="12120" windowHeight="9120" tabRatio="601" activeTab="3"/>
  </bookViews>
  <sheets>
    <sheet name="Сводн.данные по t" sheetId="6" r:id="rId1"/>
    <sheet name="План уч процесса" sheetId="2" r:id="rId2"/>
    <sheet name="Кабинеты" sheetId="7" r:id="rId3"/>
    <sheet name="Пояснительная" sheetId="8" r:id="rId4"/>
  </sheets>
  <externalReferences>
    <externalReference r:id="rId5"/>
  </externalReferences>
  <definedNames>
    <definedName name="wrn.Напечатать._.все." localSheetId="1" hidden="1">{#N/A,#N/A,FALSE,"График Уч Процесса";#N/A,#N/A,FALSE,"План уч процесса"}</definedName>
    <definedName name="wrn.Напечатать._.все." hidden="1">{#N/A,#N/A,FALSE,"График Уч Процесса";#N/A,#N/A,FALSE,"План уч процесса"}</definedName>
    <definedName name="_xlnm.Print_Titles" localSheetId="1">'План уч процесса'!$1:$6</definedName>
    <definedName name="ОбязУчебНагрузка">[1]Нормы!$B$3</definedName>
  </definedNames>
  <calcPr calcId="125725"/>
</workbook>
</file>

<file path=xl/calcChain.xml><?xml version="1.0" encoding="utf-8"?>
<calcChain xmlns="http://schemas.openxmlformats.org/spreadsheetml/2006/main">
  <c r="D27" i="2"/>
  <c r="D30"/>
  <c r="D28"/>
  <c r="E61"/>
  <c r="E66"/>
  <c r="N38"/>
  <c r="C10" i="6"/>
  <c r="D10"/>
  <c r="E10"/>
  <c r="G10"/>
  <c r="D29" i="2"/>
  <c r="D68"/>
  <c r="D67"/>
  <c r="D63"/>
  <c r="D62"/>
  <c r="D57"/>
  <c r="D52"/>
  <c r="D51"/>
  <c r="D35"/>
  <c r="D48"/>
  <c r="D41"/>
  <c r="D42"/>
  <c r="D43"/>
  <c r="D44"/>
  <c r="D45"/>
  <c r="D46"/>
  <c r="D47"/>
  <c r="D40"/>
  <c r="D39"/>
  <c r="D34"/>
  <c r="O38"/>
  <c r="P38"/>
  <c r="Q38"/>
  <c r="G38"/>
  <c r="G37" s="1"/>
  <c r="H38"/>
  <c r="L38"/>
  <c r="M38"/>
  <c r="H66"/>
  <c r="G66"/>
  <c r="G61"/>
  <c r="H61"/>
  <c r="I61"/>
  <c r="I50"/>
  <c r="H33"/>
  <c r="H37"/>
  <c r="I71"/>
  <c r="D61" l="1"/>
  <c r="D66"/>
</calcChain>
</file>

<file path=xl/comments1.xml><?xml version="1.0" encoding="utf-8"?>
<comments xmlns="http://schemas.openxmlformats.org/spreadsheetml/2006/main">
  <authors>
    <author>User</author>
  </authors>
  <commentList>
    <comment ref="A80" authorId="0">
      <text>
        <r>
          <rPr>
            <b/>
            <sz val="8"/>
            <color indexed="81"/>
            <rFont val="Tahoma"/>
            <family val="2"/>
            <charset val="204"/>
          </rPr>
          <t>User:</t>
        </r>
        <r>
          <rPr>
            <sz val="8"/>
            <color indexed="81"/>
            <rFont val="Tahoma"/>
            <family val="2"/>
            <charset val="204"/>
          </rPr>
          <t xml:space="preserve">
</t>
        </r>
      </text>
    </comment>
  </commentList>
</comments>
</file>

<file path=xl/sharedStrings.xml><?xml version="1.0" encoding="utf-8"?>
<sst xmlns="http://schemas.openxmlformats.org/spreadsheetml/2006/main" count="383" uniqueCount="312">
  <si>
    <t>В 4-м семестре 2 экзамена. Вынесены на экзамены 1 дисциплина: ОП.06 Лесное хозяйство и МДК.01.01 в ПМ.01 Технологические процессы лесозаготовок.</t>
  </si>
  <si>
    <t xml:space="preserve">В ходе освоения основной профессиональной образовательной программы студенты выполняют одну курсовую работу в пределах ПМ.03 по МДК.03.02 "Анализ производственно - хозяйственной деятельности структурного подразделения" на 4-м курсе, в 7-м семестре,   и два курсовых проекта: на 1-м курсе, в 4-м семестре в ходе освоения ПМ.01 по МДК.01.01 "Технологические процессы лесозаготовок" и  на 3-м курсе, в 5-м семестре в ходе освоения ПМ.01 по МДК.01.02 "Технологические процессы первичной переработки древесины"  </t>
  </si>
  <si>
    <t>4.5. Порядок аттестации обучающихся</t>
  </si>
  <si>
    <t xml:space="preserve">завершении освоения основной профессиональной образовательной программы   </t>
  </si>
  <si>
    <t>Электротехники и электроники</t>
  </si>
  <si>
    <t>Спортивный комплекс</t>
  </si>
  <si>
    <t>Спортивный зал</t>
  </si>
  <si>
    <t>Стадион</t>
  </si>
  <si>
    <t>Место для стрельбы</t>
  </si>
  <si>
    <t>Залы</t>
  </si>
  <si>
    <t>Библиотека</t>
  </si>
  <si>
    <t>Читальный зал с выходом в интернет</t>
  </si>
  <si>
    <t>Актовый зал</t>
  </si>
  <si>
    <t>Полигоны</t>
  </si>
  <si>
    <t>Учебный полигон</t>
  </si>
  <si>
    <t>Каникулы</t>
  </si>
  <si>
    <t>в том числе</t>
  </si>
  <si>
    <t>I курс</t>
  </si>
  <si>
    <t>II курс</t>
  </si>
  <si>
    <t>III курс</t>
  </si>
  <si>
    <t>IV курс</t>
  </si>
  <si>
    <t>Индекс</t>
  </si>
  <si>
    <t>зачетов</t>
  </si>
  <si>
    <t>Всего</t>
  </si>
  <si>
    <t>ОГСЭ.00</t>
  </si>
  <si>
    <t>ОГСЭ.01</t>
  </si>
  <si>
    <t>Основы философии</t>
  </si>
  <si>
    <t>ОГСЭ.02</t>
  </si>
  <si>
    <t>ОГСЭ.03</t>
  </si>
  <si>
    <t>ОГСЭ.04</t>
  </si>
  <si>
    <t>Иностранный язык</t>
  </si>
  <si>
    <t>Физическая культура</t>
  </si>
  <si>
    <t>ЕН.00</t>
  </si>
  <si>
    <t>ЕН.01</t>
  </si>
  <si>
    <t>ЕН.02</t>
  </si>
  <si>
    <t>Безопасность жизнедеятельности</t>
  </si>
  <si>
    <t>Наименование</t>
  </si>
  <si>
    <t>Информатика</t>
  </si>
  <si>
    <t>Математика</t>
  </si>
  <si>
    <t>Правовое обеспечение профессиональной деятельности</t>
  </si>
  <si>
    <t>Охрана труда</t>
  </si>
  <si>
    <t>Общепрофессиональные дисциплины</t>
  </si>
  <si>
    <t>Электротехника и электроника</t>
  </si>
  <si>
    <t>ПП.01</t>
  </si>
  <si>
    <t>ПП.02</t>
  </si>
  <si>
    <t>Социально-экономических дисциплин</t>
  </si>
  <si>
    <t>Математики</t>
  </si>
  <si>
    <t>История</t>
  </si>
  <si>
    <t>Физика</t>
  </si>
  <si>
    <t>Химия</t>
  </si>
  <si>
    <t>Биология</t>
  </si>
  <si>
    <t>Общий гуманитарный и социально экономический цикл</t>
  </si>
  <si>
    <t>Математический и общий естественнонаучный цикл</t>
  </si>
  <si>
    <t>П.00</t>
  </si>
  <si>
    <t>Профессиональный цикл</t>
  </si>
  <si>
    <t>Инженерная графика</t>
  </si>
  <si>
    <t>Техническая механика</t>
  </si>
  <si>
    <t>Профессиональные модули</t>
  </si>
  <si>
    <t>ПМ.00</t>
  </si>
  <si>
    <t>ПМ.01</t>
  </si>
  <si>
    <t>МДК.01.01</t>
  </si>
  <si>
    <t>МДК.01.02</t>
  </si>
  <si>
    <t>Информационные технологии в профессиональной деятельности</t>
  </si>
  <si>
    <t>ПМ.02</t>
  </si>
  <si>
    <t>МДК.02.01</t>
  </si>
  <si>
    <t>ПМ.03</t>
  </si>
  <si>
    <t>МДК.03.01</t>
  </si>
  <si>
    <t>МДК.03.02</t>
  </si>
  <si>
    <t>ПМ.04</t>
  </si>
  <si>
    <t>МДК.04.01</t>
  </si>
  <si>
    <t>Выполнение работ по одной или нескольким профессиям рабочих, должностям служащих</t>
  </si>
  <si>
    <t>Всего по циклам</t>
  </si>
  <si>
    <t xml:space="preserve">Учебная практика </t>
  </si>
  <si>
    <t xml:space="preserve">Производственная практика (практика по профилю специальности) </t>
  </si>
  <si>
    <t>Производственная практика (преддипломная практика)</t>
  </si>
  <si>
    <t>Промежуточная аттестация</t>
  </si>
  <si>
    <t>Подготовка выпускной квалификационной работы</t>
  </si>
  <si>
    <t>Защита выпускной квалификационной работы</t>
  </si>
  <si>
    <t>Время каникулярное</t>
  </si>
  <si>
    <t>ПДП.00</t>
  </si>
  <si>
    <t>ПА.00</t>
  </si>
  <si>
    <t>ГИА.00</t>
  </si>
  <si>
    <t>ГИА.01</t>
  </si>
  <si>
    <t>ГИА.02</t>
  </si>
  <si>
    <t>ВК.00</t>
  </si>
  <si>
    <t>экзаменов</t>
  </si>
  <si>
    <t>ИТОГО</t>
  </si>
  <si>
    <t>4н</t>
  </si>
  <si>
    <t>6н</t>
  </si>
  <si>
    <t>2н</t>
  </si>
  <si>
    <t>№</t>
  </si>
  <si>
    <t>УП.01</t>
  </si>
  <si>
    <t>УП.02</t>
  </si>
  <si>
    <t>УП.03</t>
  </si>
  <si>
    <t>МДК.04.02</t>
  </si>
  <si>
    <t>2н.</t>
  </si>
  <si>
    <t>Распределение обязательной нагрузки по курсам и семестрам  
(час. в семестр)</t>
  </si>
  <si>
    <t>Формы промежуточной аттестации</t>
  </si>
  <si>
    <t>Обязательная аудиторная</t>
  </si>
  <si>
    <t>Максимальная</t>
  </si>
  <si>
    <t>Самостоятельная работа</t>
  </si>
  <si>
    <t>лекций</t>
  </si>
  <si>
    <t>всего занятий</t>
  </si>
  <si>
    <t>лаб. и практ. занятий, вкл. Семинары</t>
  </si>
  <si>
    <t xml:space="preserve">курсовых работ (проектов) </t>
  </si>
  <si>
    <t>ОП.00</t>
  </si>
  <si>
    <t>ОП.01</t>
  </si>
  <si>
    <t>ОП.02</t>
  </si>
  <si>
    <t>ОП.03</t>
  </si>
  <si>
    <t>ОП.04</t>
  </si>
  <si>
    <t>ОП.05</t>
  </si>
  <si>
    <t>ОП.06</t>
  </si>
  <si>
    <t>ОП.07</t>
  </si>
  <si>
    <t>ОП.08</t>
  </si>
  <si>
    <t>ОП.09</t>
  </si>
  <si>
    <t>ОП.10</t>
  </si>
  <si>
    <t>учебной практики</t>
  </si>
  <si>
    <t>дисциплин и МДК</t>
  </si>
  <si>
    <t>дифф. зачетов</t>
  </si>
  <si>
    <t>Наименование циклов, дисциплин, профессиональных модулей, МДК, практик</t>
  </si>
  <si>
    <t>Всего:</t>
  </si>
  <si>
    <t>Э</t>
  </si>
  <si>
    <t>1. Сводные данные по бюджету времени (в неделях)</t>
  </si>
  <si>
    <t>Курсы</t>
  </si>
  <si>
    <t>Учебная практика</t>
  </si>
  <si>
    <t>Производственная практика</t>
  </si>
  <si>
    <t>по профилю специаль-ности</t>
  </si>
  <si>
    <t>Промежу-точная аттестация</t>
  </si>
  <si>
    <t>Государ-ственная итоговая аттестация</t>
  </si>
  <si>
    <t>Обучение по дисциплинам и междисципли-нарным курсам</t>
  </si>
  <si>
    <t>пред-дипломная 
(для СПО)</t>
  </si>
  <si>
    <t xml:space="preserve"> Кабинеты</t>
  </si>
  <si>
    <t>Геодезии</t>
  </si>
  <si>
    <t xml:space="preserve"> Лаборатории</t>
  </si>
  <si>
    <t>2. План учебного процесса</t>
  </si>
  <si>
    <t>4. Пояснительная записка</t>
  </si>
  <si>
    <t>ОБЖ</t>
  </si>
  <si>
    <t>ДЗ</t>
  </si>
  <si>
    <t>1н.</t>
  </si>
  <si>
    <t>1 семестр
17
недель</t>
  </si>
  <si>
    <t>Русского языка и культуры речи</t>
  </si>
  <si>
    <t>Физики</t>
  </si>
  <si>
    <t>Химии</t>
  </si>
  <si>
    <t>Учебная нагрузка обучающихся (час)</t>
  </si>
  <si>
    <t>Древесиноведение и материаловедение</t>
  </si>
  <si>
    <t>Метрология, стандартизация и сертификация</t>
  </si>
  <si>
    <t>Лесное хозяйство</t>
  </si>
  <si>
    <t>Разработка и внедрение технологических процессов лесозаготовок</t>
  </si>
  <si>
    <t>Технологические процессы лесозаготовок</t>
  </si>
  <si>
    <t>Технологические процессы первичной переработки древесины</t>
  </si>
  <si>
    <t>МДК.01.03</t>
  </si>
  <si>
    <t>Комплексная переработка древесного сырья</t>
  </si>
  <si>
    <t>Разработка и внедрение технологических процессов строительства лесовозных дорог, перевозок лесопродукции</t>
  </si>
  <si>
    <t>Строительство и эксплуатация лесовозных дорог</t>
  </si>
  <si>
    <t>МДК.02.02</t>
  </si>
  <si>
    <t>Устройство и эксплуатация лесотранспортных средств, организация перевозок лесопродукции</t>
  </si>
  <si>
    <t>Участие в руководстве производственной деятельностью в рамках структурного подразделения</t>
  </si>
  <si>
    <t>Управление структурным подразделением</t>
  </si>
  <si>
    <t>Анализ производственно - хозяйственной деятельности структурного подразделения</t>
  </si>
  <si>
    <t>ПП.03</t>
  </si>
  <si>
    <t>ОГСЭ.05</t>
  </si>
  <si>
    <t>Речевая культура</t>
  </si>
  <si>
    <t>ОГСЭ.06</t>
  </si>
  <si>
    <t>Контролер лесозаготовительного производства и лесосплава</t>
  </si>
  <si>
    <t>2 семестр
22
недель</t>
  </si>
  <si>
    <t>- ,Э</t>
  </si>
  <si>
    <t>- ,ДЗ</t>
  </si>
  <si>
    <t>ДЗ, ДЗ</t>
  </si>
  <si>
    <t>- / 2дз / 1э</t>
  </si>
  <si>
    <t>Деловой английский язык</t>
  </si>
  <si>
    <t>ЕН.03</t>
  </si>
  <si>
    <t>Экология</t>
  </si>
  <si>
    <t>ДЗ,ДЗ,ДЗ, ДЗ,ДЗ,ДЗ</t>
  </si>
  <si>
    <t>5 семестр
16
недель</t>
  </si>
  <si>
    <t>7н</t>
  </si>
  <si>
    <t>8,5 н</t>
  </si>
  <si>
    <t>8,5н</t>
  </si>
  <si>
    <t>9н</t>
  </si>
  <si>
    <t>34н</t>
  </si>
  <si>
    <t>- / 3дз / -</t>
  </si>
  <si>
    <t>- / 7дз /3э</t>
  </si>
  <si>
    <t>производст. практика              (по проф. спец)</t>
  </si>
  <si>
    <t>Иностранного языка</t>
  </si>
  <si>
    <t>Истории</t>
  </si>
  <si>
    <t>Информатики</t>
  </si>
  <si>
    <t>Биологии</t>
  </si>
  <si>
    <t xml:space="preserve">Инженерной графики </t>
  </si>
  <si>
    <t>Организации и руководства производственной деятельностью</t>
  </si>
  <si>
    <t>Безопасности жизнедеятельности</t>
  </si>
  <si>
    <t>Разработки и внедрения технологических процесссов лесозаготовок</t>
  </si>
  <si>
    <t>Разработки и внедрения технологических процесссов строительства лесовозных дорог, первозок лесопродукции</t>
  </si>
  <si>
    <t>Древесиноведения и материаловедения</t>
  </si>
  <si>
    <t>Лесного хозяйства</t>
  </si>
  <si>
    <t>Информационных технологий в профессиональной деятельности</t>
  </si>
  <si>
    <t>Устройства и эксплуатации лесотранспортных средств</t>
  </si>
  <si>
    <t>Мастерские</t>
  </si>
  <si>
    <t>Учебно -производственный лесозаготовительный участок</t>
  </si>
  <si>
    <t>Полигон для лесозаготовительной техники</t>
  </si>
  <si>
    <t>3 семестр
17
недель</t>
  </si>
  <si>
    <t>4 семестр
23,5
недель</t>
  </si>
  <si>
    <t>6 семестр
23,5
недель</t>
  </si>
  <si>
    <t>7семестр
16
недель</t>
  </si>
  <si>
    <t>8 семестр
13
недель</t>
  </si>
  <si>
    <t>4.1. Нормативная база реализаци  ОПОП</t>
  </si>
  <si>
    <t>4.2. Организация учебного процесса и режим занятий</t>
  </si>
  <si>
    <t xml:space="preserve">Начало учебного года 1 сентября, окончание учебного года 30 июня.  </t>
  </si>
  <si>
    <t xml:space="preserve">Максимальный объем учебной нагрузки обучающегося составляет 54 академических часа в неделю, включая все виды аудиторной и внеаудиторной (самостоятельной) учебной работы по освоению основной профессиональной образовательной программы. </t>
  </si>
  <si>
    <t xml:space="preserve">Максимальный объем аудиторной учебной нагрузки  составляет 36 академических часов в неделю. </t>
  </si>
  <si>
    <t>Продолжительность учебной недели - шестидневная.</t>
  </si>
  <si>
    <t>Продолжительность занятий составляет 45 мин., занятия группируются парами.</t>
  </si>
  <si>
    <t xml:space="preserve">Оценка качества освоения основной профессиональной образовательной программы включает </t>
  </si>
  <si>
    <t>аттестацию выпускников</t>
  </si>
  <si>
    <t>Формы проведения текущего контроля знаний (групповые, индивидуальные, письменные, применение рейтинговых и накопительных систем оценивания, компьютерные адаптивные тесты, компьютерные тренажеры, электронные портфолио  и т.п.) определяются, разрабатываются преподавателем, согласуются с цикловыми комиссиями, доводятся до сведения обучающихся в течение первых двух месяцев от начала обучения.</t>
  </si>
  <si>
    <t xml:space="preserve">Формы промежуточной аттестации (экзамен по отдельной дисциплине, экзамен по МДК, зачет по отдельной дисциплине, зачет по МДК, комплексный экзамен по ПМ) проводятся по окончании изучения дисциплины, МДК, ПМ. </t>
  </si>
  <si>
    <t xml:space="preserve">Контрольно -  оценочные средства для текущего контроля, промежуточной аттестации разрабатываются </t>
  </si>
  <si>
    <t>преподавателями,рассматриваются цикловой комиссией, утверждаются директором техникума</t>
  </si>
  <si>
    <t>после предварительного положительного заключения работодателей</t>
  </si>
  <si>
    <t>В общий гуманитарный и социально – экономический цикл ОГСЭ.00: 84 часа:</t>
  </si>
  <si>
    <t>С учетом особенностей социальной сферы развития региона введена дисциплина:</t>
  </si>
  <si>
    <t xml:space="preserve">ОГСЭ.05 Речевая культура – 44 часа; </t>
  </si>
  <si>
    <t xml:space="preserve">С учетом запросов работодателей, современных требований для специалистов </t>
  </si>
  <si>
    <t>введена дисциплина ОГСЭ.06 Деловой английский язык – 40 часов;</t>
  </si>
  <si>
    <t xml:space="preserve">В математический и общий естественнонаучный цикл ЕН.00 добавлено 48 часов,   </t>
  </si>
  <si>
    <t xml:space="preserve">введена дисциплина ЕН.03 Экология - 48 часов для возможности дальнейшего обучения </t>
  </si>
  <si>
    <t>выпускников в ВУЗах Росиии по сокращенной форме обучения</t>
  </si>
  <si>
    <t xml:space="preserve">В профессиональном цикле П.00 – 732 часа: </t>
  </si>
  <si>
    <t xml:space="preserve">В подцикле ОП.00 общепрофессиональные дисциплины: 104 часа. </t>
  </si>
  <si>
    <t xml:space="preserve">По запросу работодателей эти часы распределены на расширение изучения дисциплин ФГОС, </t>
  </si>
  <si>
    <t xml:space="preserve">за исключением дисциплины ОП.10 Безопасность жизнедеятельности. </t>
  </si>
  <si>
    <t xml:space="preserve">В подцикле ПМ.00 Профессиональные модули: 628 часов. </t>
  </si>
  <si>
    <t>Все ПМ  соответствуют ФГОС, новые ПМ не введены. В ПМ.04 введены 2 МДК</t>
  </si>
  <si>
    <t>04.01. Контролер лесозаготовительного производства и лесосплава</t>
  </si>
  <si>
    <t>Промежуточная аттестация в форме экзаменов проводится в день, освобожденный от других форм учебной нагрузки.                                                                                                                                     Промежуточная аттестация в форме зачета проводится за счет часов, отведенных на освоение соответствующего МДК, профессиоанального модуля или дисциплины.                                                                                                                                                          Все экзамены проводятся в устной форме, экзамены по дисциплинам и МДК проводятся на следующий день после окончания изучения дисциплины, МДК. На подготовку к комплексному экзамену по ПМ выделяется не менее 3-х дней.</t>
  </si>
  <si>
    <t>Согласовано</t>
  </si>
  <si>
    <t>Заместитель директора по УПР                                                                 С.Н. Тарасов</t>
  </si>
  <si>
    <t xml:space="preserve">На 3-м курсе в период летних каникул с юношами проводятся военно - полевые сборы на базе воинских частей, определенных военным комиссариатом </t>
  </si>
  <si>
    <t>4.3. Общеобразовательный цикл</t>
  </si>
  <si>
    <t>эк</t>
  </si>
  <si>
    <t>-, ДЗ ,ДЗ,ДЗ,ДЗ,ДЗ</t>
  </si>
  <si>
    <t>Руководитель по физической культуре                                                       Е.Ф. Фаттахов</t>
  </si>
  <si>
    <t xml:space="preserve">В 8-м семестре 2 экзамена. Вынесены на экзамены: 1 дисциплина ОП.07 Правовое обеспечение профессиональной деятельности и 1 комплексный экзамен по ПМ.04 Выполнение работ по одной или нескольким  профессиям рабочих, должностям служащих. </t>
  </si>
  <si>
    <t xml:space="preserve">Итого на 2-м курсе: 2 экзамена, 9 дифференцированных зачетов. На 3-м курсе: 7 экзаменов, 9 дифференцированных зачетов. На 4-м курсе: 5 экзаменов, 9 дифференцированных зачетов. Дисциплина Физическая культура в это число не включается </t>
  </si>
  <si>
    <t>На 1-й курс для освоения включены дисциплины: ОП.01 Инженерная графика в объеме 62 часов, форма аттестации - дифференцированный зачет, ОП. 04 Древесиноведение и материаловедение в объеме 55 часов с формой аттестации - по текущей успевамости.</t>
  </si>
  <si>
    <t>Производственная практика (преддипломная) проводится по окончании освоения всех ПМ на  лесозаготовительных предприятиях Республики Карелия: ЗАО "Лесма", ЗАО "Шуялес", "Кондопожское ЛПХ",  ООО "Северная лесозаготовительная компания"и т.д., направление деятельности которых соответствует профилю подготовки обучающихся по специальности 35.02.02 Технология лесозаготовок.</t>
  </si>
  <si>
    <t xml:space="preserve">Производственная практика (по профилю специальности) после изучения ПМ.01 (180 часов),  проводится на лесозаготовительных редприятиях РК: ЗАО "Лесма", ЗАО "Шуялес", ОАО "Кондопожское ЛПХ",  ООО "Северная лесозаготовительная компания".              Производственная практика  (по профилю специальности) после изучения ПМ.03 (288 часов),  проводится на лесозаготовительных редприятиях РК: ООО "Сведвуд Карелия", ЗАО "Лесма", ЗАО "Шуялес", ООО "Медвежегорский леспромхоз", ОАО "Запкареллес", ОАО "Кондопожское ЛПХ",  ООО "Северная лесозаготовительная компания".              Производственная практика  (по профилю специальности) после изучения ПМ.04 (144 часа) проводится: после изучения МДК 04.01 (72 часа)  на лесозаготовительных и деревообрабатывающих предприятиях Республики Карелия:  ООО "Сведвуд Карелия", ЗАО "Лесма", ЗАО "Шуялес", ООО "Медвежегорский леспромхоз", ЗАО "Соломенский лесозавод", ОАО "Запкареллес", после изучения МДК 04.02 (72 часа) на лесозаготовительных предприятиях Республики Карелия: ОАО "Кондопожское ЛПХ",  ЗАО "Шуялес", ООО "Северная лесозаготовительная компания", ЗАО "Джон Дир Форестери".   </t>
  </si>
  <si>
    <t xml:space="preserve">по специальности 35.02.02 Технология лесозаготовок. </t>
  </si>
  <si>
    <t xml:space="preserve">Форма ГИА: защита выпускной квалификационной </t>
  </si>
  <si>
    <t>вид - дипломный проект</t>
  </si>
  <si>
    <t xml:space="preserve">Контрольно -  оценочные средства для государственной итоговой аттестации разрабатываются  </t>
  </si>
  <si>
    <t xml:space="preserve">Государственная итоговая аттестация является обязательной, проводится  по </t>
  </si>
  <si>
    <t xml:space="preserve">В 6-м семестре 4 экзамена. Вынесены на экзамены: 1 дисциплина ОП.09 Охрана труда, МДК.02.01 в ПМ.02. Строительство и эксплуатация лесовозных дорог, МДК.02.02 в ПМ.02. Устройство и эксплуатация лесотранспортных средств, организация перевозок лесопродукциии и 1 экзамен (квалификационный) по ПМ.02 Разработка и внедрение технологических процессов строительства лесовозных дорог, перевозок лесопродукции.   </t>
  </si>
  <si>
    <t xml:space="preserve">В 7-м семестре 3 экзамена. Вынесены на экзамены: МДК.03.01 в ПМ.03. Управление структурным подразделением, МДК.03.02 в ПМ.03. Анализ производственно - хозяйственной деятельности структурного подразделения и 1 экзамен (квалификационный) по ПМ.03 Участие в руководстве производственной деятельностью в рамках структурного подразделения.   </t>
  </si>
  <si>
    <t>Консультации для обучающихся предусматриваются из расчета 4 часа на одного обучающегося на каждый учебный год, в том числе в период реализации образовательной программы среднего общего образования для лиц, обучающихся на базе основного общего образования. Время и формы проведения консультаций (групповые, индивидуальные, письменные, устные и т.п.) определяются преподавателем, согласуются с цикловыми комиссиями, планом работы специальности 35.02.02 Технология лесозаготовок.</t>
  </si>
  <si>
    <t>3. Перечень кабинетов, лабораторий, мастерских и др. для подготовки по специальности 35.02.02</t>
  </si>
  <si>
    <t>ОУД.00</t>
  </si>
  <si>
    <t>Общеобразовательные учебные дисциплины</t>
  </si>
  <si>
    <t>Общие базовые</t>
  </si>
  <si>
    <t>По выбору из обязательных предметных областей (базовые)</t>
  </si>
  <si>
    <t>По выбору из обязательных предметных областей (профильные)</t>
  </si>
  <si>
    <t>Общие (профильные)</t>
  </si>
  <si>
    <t>Дополнительные</t>
  </si>
  <si>
    <t>- / 1дз / -</t>
  </si>
  <si>
    <t>Проектная деятельность</t>
  </si>
  <si>
    <t>ДЗ,Э</t>
  </si>
  <si>
    <t>- / 6дз / 1э</t>
  </si>
  <si>
    <t>- / 2дз / -</t>
  </si>
  <si>
    <t>- / 1дз / 1э</t>
  </si>
  <si>
    <t>- / 12дз / 3э</t>
  </si>
  <si>
    <t>Вальщик леса</t>
  </si>
  <si>
    <t>Государственная итоговая аттестация</t>
  </si>
  <si>
    <t>- / 15дз / -</t>
  </si>
  <si>
    <t>- / 8дз / 7э / 4эк</t>
  </si>
  <si>
    <t>- / 14дз / 10э/ 4эк</t>
  </si>
  <si>
    <t>Настоящий учебный план образовательной программы среднего профессионального образования  (программы подготовки специалистов среднего звена) Государственного бюджетного образовательного учреждения среднего профессионального образования Республики Карелия "Петрозаводский  лесотехнический техникум"  разработан на основе Федерального государственного образовательного стандарта по специальности среднего профессионального образования (далее СПО), утвержденного приказом Министерства образования и науки Российской Федерации  № 451 от 07.05.2014 г., зарегистрирован Министерством юстиции (рег.№ 32864 от 26.06.2014г.) 35.02.02  Технология лесозаготовок,   базисного учебного плана (далее – БУП), примерных программ учебных дисциплин и профессиональных модулей, Устава Государственного образовательного учреждения, и на основе Положения о практике обучающихся, осваивающих основные профессиональные образовательные программы среднего профессионального образования, утвержденного приказом Министерства образования и науки Российской Федерации от 18.04.2013 г, письма Департамента профессионального образования Минобрнауки России</t>
  </si>
  <si>
    <t>№ 12-696 от 20.10.2010 г. "О разъяснениях по формированию учебного плана ОПОП СПО", Порядком организации и осуществления образовательной деятельности по образовательным программам среднего профессионального образования, утверждённого Приказом Министерства образования и науки Российской Федерации от 14 июня 2013 г. № 464 в ред. Приказа Минобрнауки России от 22.01.2014 г. № 31,от 15.12.2014 г. № 1580), Порядком проведения государственной итоговой аттестации по образовательным программам среднего профессионального образования, утвержденоого приказом Министерства образования и науки Российской Федерации от 16.августа 2013 г., № 968</t>
  </si>
  <si>
    <t xml:space="preserve">текущий контроль знаний, промежуточную аттестацию обучающихся, государственную итоговую </t>
  </si>
  <si>
    <t>преподавателями, рассматриваются цикловой комиссией,утверждаются заместителем директора по УВР.</t>
  </si>
  <si>
    <t xml:space="preserve">Практика является обязательным разделом образовательной программы среднего профессионального образования  (ППСЗ)  - отражена в учебном плане. Практика представляет собой вид учебных занятий, обеспечивающих практико-ориентированную подготовку обучающихся. Порядок проведения учебной и производственной практики осуществляется на основании программ профессиональных модулей. Учебная и производственная практика проводятся при освоении студентами профессиональных компетенций в рамках профессиональных модулей, реализуются концентрированно в несколько периодов. Цели и задачи, программы и формы отчетности определяются  по каждому виду практики.                                                                                                                                                                                                                                                                                                                                                                                                          </t>
  </si>
  <si>
    <t xml:space="preserve">Учебная практика в пределах ПМ.01 (180 часов) проводится после изучения МДК 01.01., на учебном полигоне по лесной таксации, на участке по приемке круглых лесоматериалов и пиломатериалов, на предприятиях: ЗАО "Лесма", ГУП РК "Леса Карелии".  Учебная практика в пределах ПМ.02 (72 часа) проводится после изучения МДК.02.01, МДК.02.02 на учебном полигоне техникума.        Учебная практика в пределах ПМ.04 (144 часа) проводится после изучения МДК 04.01 (72 часа)  на участках по приемке круглых лесоматериалов и  пиломатериалов, после изучения МДК 04.02 (72 часа)  в учебно - производственных мастерских техникума, на тракторном полигоне.           </t>
  </si>
  <si>
    <t xml:space="preserve">Общий объем каникулярного времени составляет: 34 недели. На 1-м курсе составляет 11 недель (из них 2 недели в зимний период) на 2-м курсе составляет 10,5 недель (из них 2 недели в зимний период), на 3 курсе составляет 10,5 недель (из них 2 недели в зимний период), на 4 курсе 2 недели в зимний период. </t>
  </si>
  <si>
    <t>Для подгрупп девушек по учебной дисциплине "Безопасность жизнедеятельности" 48 часов отведено на изучение основ медицинских знаний, для подгрупп юношей 48 часов отведено на изучение основ военной службы.    Дисциплина «Физическая культура»  предусматривает еженедельно 2 часа обязательных аудиторных занятий и 2 часа самостоятельной учебной нагрузки (за счет различных  форм внеаудиторных занятий в спортивных клубах, секциях).</t>
  </si>
  <si>
    <t>В 1-м семестре осваивается 9 дисциплин, во 2-м семестре осваивается 9 дисциплин. В 1-м семестре 5 дифференцированных зачетов, во 2-м семестре 5 дифференцированных зачетов. В 1-м семестре по дисциплинам: русский язык и литература, иностранный язык, проектная деятельность отметки за семестр выставляются по текущей успеваемости. В 1-м семестре экзаменов нет. Во 2-м семестре экзамены по 3 -м дисциплинам: русский язык, математика, биология (профильная дисциплина). На промежуточную аттестацию отведено 2 недели.</t>
  </si>
  <si>
    <t xml:space="preserve">Промежуточная аттестация, экззаменационные сессии не сконцентрированы в рамках календарной недели.                                                                                                                                                                                                                                                                                   В 3-м семестре экзаменационной сессии нет, (только дифференцированные зачеты). В 4-м семестре выделена 1 неделя на промежуточную аттестацию, 5-м семестре выделена 1 неделя на промежуточную аттестацию, 6-м семестре выделена 1 неделя на промежуточную аттестацию, 7-м семестре выделена 1 неделя на промежуточную аттестацию, 8-м семестре выделена 1 неделя на промежуточную аттестацию. Промежуточная аттестация проводится в форме: экзамена по отдельной дисциплине, экзамена по МДК, зачета (ДЗ) по отдельной дисциплине, зачета (ДЗ) по МДК, экзамен (квалификационный) по ПМ.  Оценивание производится по пятибальной шкале. Оценивание по ПМ (освоил, не освоил), выставляется оценка по пятибальной шкале                                                                                                                                                                         </t>
  </si>
  <si>
    <t xml:space="preserve">В 5-м семестре 3 экзамена. Вынесены на экзамены: МДК.01.02 в ПМ.01 Технологические процессы первичной переработки древесины, МДК.01.03 Комплексная переработка древесного сырья в ПМ.01  и  экзамен (квалификационный) по ПМ.01 Разработка и внедрение технологических процессов лесозаготовок.          </t>
  </si>
  <si>
    <t>На государственную итоговую аттестацию отводится 6 недель.</t>
  </si>
  <si>
    <t xml:space="preserve">Заместитель директора по УВР                                                                 С.В.Патракеева </t>
  </si>
  <si>
    <t>Старший методист                                                                                         О.С. Лобода</t>
  </si>
  <si>
    <t>Комиссия ОГСЭ                                                                                              Т.В.Лазарева</t>
  </si>
  <si>
    <t>Заведующий отделением                                                                              М.Ю. Анчукова</t>
  </si>
  <si>
    <t>Комиссия по математическим и ОЕН                                                         С.Ю. Данилова</t>
  </si>
  <si>
    <t xml:space="preserve">Председатель предметной (цикловой комиссии)                                     Г.А. Захарова </t>
  </si>
  <si>
    <t>04.02. Вальщик леса</t>
  </si>
  <si>
    <t>4.4. Образовательная программа среднего профессионального образования (ППСЗ)</t>
  </si>
  <si>
    <t>Освоение образовательной программы среднего профессионального образования  (программы подготовки специалистов среднего звена) проходит за счет обязательной (инвариантной) и вариативной частей. Объем часов и перечень дисциплин инвариантной части соответствует ОПОП ФГОС по специальности 35.02.02 Технология лесозаготовок. Объем вариативной части циклов ОПОП обязательной учебной нагрузки составляет 864 часа.</t>
  </si>
  <si>
    <t xml:space="preserve">Учебный план образовательной программы среднего профессионального образования  (программы подготовки специалистов среднего звена) по специальности    СПО 35.02.02 Технология лесозаготовок предусматривает    изучение    следующих    учебных циклов: общего гуманитарного и социально-экономического, математического и общего естественнонаучного, профессионального и разделов: учебная практика, производственная практика (по профилю специальности), производственная практика (преддипломная),  промежуточная аттестация, государственная итоговая аттестация (подготовка и защита выпускной квалификационной работы). Вариативная часть распределена следующим образом: 84 часа на общий гуманитарный и социально - экономический цикл,  48 часов на математический и общий естественнонаучный цикл,104 часа на цикл общепрофессиональных дисциплин, 628 часов на профессиональные модули (введены два МДК: МДК 04.01 Контролер лесозаготовительного производства и лесосплава и МДК 04.02 Вальщик леса. </t>
  </si>
  <si>
    <t>По результатм освоения образовательной программы среднего профессионального образования  (ППСЗ) проводится Государственная итоговая аттестация, включающая подготовку и защиту выпускной квалификационной работы (дипломный проект). Условие допуска к сдаче ГИА - подтверждение освоения компетенций по видам профессиональной деятельности. Выполнение выпускной квалификационной работы, содержание которой разрабатывается на основе требований ФГОС, пожеланий потребителей кадров в области технологии лесозаготовок (работодателей), имеет взаимосвязь теоретического и производственного обучения с применением современных технологий обучения (деловых и развивающих игр, реализацию методов проектов научной и учебно-исследовательской деятельности). Сбор материала проводится в период преддипломной практики на объектах лесозаготовительных предприятий. Обязательным требованием является соответствие выпускной квалификационной работы содержанию одного или нескольких профессиональных модулей.</t>
  </si>
  <si>
    <t>Общеобразовательный цикл образовательной программы среднего профессионального образования  (ППСЗ) сформирован в соответствии с Разъяснениями по реализации федерального государственного образовательного стандарта среднего общего образования (технический профиль) в пределах основных образовательных программ среднего профессионального образования, Порядком организации и осуществления образовательной деятельности по образовательным программам среднего профессионального образования, утверждённого Приказом Министерства образования и науки Российской Федерации от 14 июня 2013 г. № 464 (в ред. Приказа Минобрнауки России от 22.01.2014 г. № 31,от 15.12.2014 г. № 1580).</t>
  </si>
  <si>
    <t>Осваиваивается 6 базовых общеобразовательных дисциплин: русский язык и литература, иностранный язык, математика, история, физическая культура, ОБЖ, по выбору из обязательных предметных областей (базовые) осваиваются 2 учебные дисциплины Химия, Биология, из общих профильных дисциплин осваивается 1 учебная дисциплина математика, по выбору из обязательных предметных областей (профильные) осваиваются 2 учебные дисциплины  Информатика, Физика, из дополнительных учебных дисциплин осваивается 1 дисциплина - Проектная деятельность.</t>
  </si>
  <si>
    <t xml:space="preserve">Консультации  из расчета 4 часа на одного обучающегося на каждый учебный год
Государственная итоговая аттестация
1. Программа базовой подготовки 
1.1. Дипломный проект 
Выполнение дипломного проекта с 19.05 по 15.06 (всего 4 нед.)
Защита дипломного проекта  с 16.06 по 30.06 (всего 2 нед.)
</t>
  </si>
  <si>
    <t>ОУД.01</t>
  </si>
  <si>
    <t>ОУД.02</t>
  </si>
  <si>
    <t>ОУД.04</t>
  </si>
  <si>
    <t>ОУД.05</t>
  </si>
  <si>
    <t>ОУД.06</t>
  </si>
  <si>
    <t>ОУД.09</t>
  </si>
  <si>
    <t>ОУД.10</t>
  </si>
  <si>
    <t>ОУД.03</t>
  </si>
  <si>
    <t>ОУД.07</t>
  </si>
  <si>
    <t>ОУД.08</t>
  </si>
  <si>
    <t>УД.11</t>
  </si>
  <si>
    <t xml:space="preserve">Русский язык </t>
  </si>
  <si>
    <t>Литература</t>
  </si>
</sst>
</file>

<file path=xl/styles.xml><?xml version="1.0" encoding="utf-8"?>
<styleSheet xmlns="http://schemas.openxmlformats.org/spreadsheetml/2006/main">
  <fonts count="39">
    <font>
      <sz val="10"/>
      <name val="Arial Cyr"/>
      <charset val="204"/>
    </font>
    <font>
      <sz val="10"/>
      <name val="Arial Cyr"/>
      <charset val="204"/>
    </font>
    <font>
      <sz val="7"/>
      <name val="Arial Cyr"/>
      <family val="2"/>
      <charset val="204"/>
    </font>
    <font>
      <sz val="6"/>
      <name val="Arial Cyr"/>
      <family val="2"/>
      <charset val="204"/>
    </font>
    <font>
      <sz val="9"/>
      <name val="Arial Cyr"/>
      <family val="2"/>
      <charset val="204"/>
    </font>
    <font>
      <sz val="8"/>
      <name val="Arial Cyr"/>
      <family val="2"/>
      <charset val="204"/>
    </font>
    <font>
      <b/>
      <sz val="10"/>
      <name val="Arial Cyr"/>
      <charset val="204"/>
    </font>
    <font>
      <sz val="6"/>
      <name val="Arial Cyr"/>
      <charset val="204"/>
    </font>
    <font>
      <b/>
      <sz val="9"/>
      <name val="Arial Cyr"/>
      <family val="2"/>
      <charset val="204"/>
    </font>
    <font>
      <b/>
      <sz val="9"/>
      <name val="Arial Cyr"/>
      <charset val="204"/>
    </font>
    <font>
      <b/>
      <sz val="10"/>
      <name val="Arial Cyr"/>
      <family val="2"/>
      <charset val="204"/>
    </font>
    <font>
      <b/>
      <sz val="8"/>
      <color indexed="81"/>
      <name val="Tahoma"/>
      <family val="2"/>
      <charset val="204"/>
    </font>
    <font>
      <sz val="8"/>
      <color indexed="81"/>
      <name val="Tahoma"/>
      <family val="2"/>
      <charset val="204"/>
    </font>
    <font>
      <b/>
      <i/>
      <sz val="9"/>
      <name val="Arial Cyr"/>
      <charset val="204"/>
    </font>
    <font>
      <sz val="9"/>
      <name val="Arial Cyr"/>
      <charset val="204"/>
    </font>
    <font>
      <sz val="10"/>
      <name val="Arial Cyr"/>
      <family val="2"/>
      <charset val="204"/>
    </font>
    <font>
      <sz val="8"/>
      <name val="Arial Cyr"/>
      <charset val="204"/>
    </font>
    <font>
      <i/>
      <sz val="10"/>
      <name val="Arial Cyr"/>
      <charset val="204"/>
    </font>
    <font>
      <b/>
      <sz val="12"/>
      <name val="Arial Cyr"/>
      <charset val="204"/>
    </font>
    <font>
      <sz val="10"/>
      <name val="Arial Cyr"/>
      <charset val="204"/>
    </font>
    <font>
      <b/>
      <i/>
      <sz val="8"/>
      <name val="Arial Cyr"/>
      <charset val="204"/>
    </font>
    <font>
      <b/>
      <sz val="8"/>
      <name val="Arial Cyr"/>
      <charset val="204"/>
    </font>
    <font>
      <sz val="10"/>
      <name val="Times New Roman"/>
      <family val="1"/>
      <charset val="204"/>
    </font>
    <font>
      <sz val="10"/>
      <color indexed="8"/>
      <name val="Arial"/>
      <family val="2"/>
      <charset val="204"/>
    </font>
    <font>
      <b/>
      <sz val="10"/>
      <color indexed="8"/>
      <name val="Arial"/>
      <family val="2"/>
      <charset val="204"/>
    </font>
    <font>
      <sz val="7"/>
      <name val="Arial Cyr"/>
      <charset val="204"/>
    </font>
    <font>
      <b/>
      <sz val="10"/>
      <color indexed="8"/>
      <name val="Times New Roman"/>
      <family val="1"/>
      <charset val="204"/>
    </font>
    <font>
      <sz val="10"/>
      <color indexed="8"/>
      <name val="Times New Roman"/>
      <family val="1"/>
      <charset val="204"/>
    </font>
    <font>
      <b/>
      <sz val="11"/>
      <name val="Arial Cyr"/>
      <charset val="204"/>
    </font>
    <font>
      <sz val="10"/>
      <name val="Arial Cyr"/>
      <charset val="204"/>
    </font>
    <font>
      <b/>
      <sz val="11"/>
      <name val="Times New Roman"/>
      <family val="1"/>
      <charset val="204"/>
    </font>
    <font>
      <sz val="11"/>
      <color indexed="8"/>
      <name val="Arial"/>
      <family val="2"/>
      <charset val="204"/>
    </font>
    <font>
      <sz val="12"/>
      <color indexed="8"/>
      <name val="Arial"/>
      <family val="2"/>
      <charset val="204"/>
    </font>
    <font>
      <b/>
      <sz val="12"/>
      <color indexed="8"/>
      <name val="Arial"/>
      <family val="2"/>
      <charset val="204"/>
    </font>
    <font>
      <sz val="11"/>
      <name val="Arial Cyr"/>
      <family val="2"/>
      <charset val="204"/>
    </font>
    <font>
      <sz val="10"/>
      <color indexed="8"/>
      <name val="Arial Cyr"/>
      <charset val="204"/>
    </font>
    <font>
      <sz val="11"/>
      <name val="Arial Cyr"/>
      <charset val="204"/>
    </font>
    <font>
      <b/>
      <sz val="11"/>
      <name val="Arial Cyr"/>
      <family val="2"/>
      <charset val="204"/>
    </font>
    <font>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4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287">
    <xf numFmtId="0" fontId="0" fillId="0" borderId="0" xfId="0"/>
    <xf numFmtId="0" fontId="0" fillId="0" borderId="0" xfId="0" applyAlignment="1">
      <alignment horizontal="center"/>
    </xf>
    <xf numFmtId="0" fontId="4" fillId="0" borderId="0" xfId="0" applyFont="1"/>
    <xf numFmtId="0" fontId="0" fillId="0" borderId="0" xfId="0" applyBorder="1"/>
    <xf numFmtId="0" fontId="0" fillId="0" borderId="0" xfId="0" applyBorder="1" applyAlignment="1">
      <alignment horizontal="center"/>
    </xf>
    <xf numFmtId="0" fontId="6" fillId="0" borderId="0" xfId="0" applyFont="1" applyBorder="1"/>
    <xf numFmtId="0" fontId="5" fillId="0" borderId="1" xfId="0" applyFont="1" applyBorder="1"/>
    <xf numFmtId="0" fontId="5" fillId="0" borderId="0" xfId="0" applyFont="1" applyBorder="1"/>
    <xf numFmtId="0" fontId="0" fillId="0" borderId="0" xfId="0" applyBorder="1" applyAlignment="1">
      <alignment horizontal="center" vertical="center"/>
    </xf>
    <xf numFmtId="0" fontId="10" fillId="0" borderId="0" xfId="0" applyFont="1" applyBorder="1"/>
    <xf numFmtId="0" fontId="0" fillId="0" borderId="2" xfId="0" applyBorder="1" applyAlignment="1">
      <alignment horizontal="center"/>
    </xf>
    <xf numFmtId="0" fontId="5" fillId="0" borderId="0" xfId="0" applyFont="1" applyBorder="1" applyAlignment="1">
      <alignment vertical="top" wrapText="1"/>
    </xf>
    <xf numFmtId="0" fontId="0" fillId="0" borderId="0" xfId="0" applyBorder="1" applyAlignment="1"/>
    <xf numFmtId="0" fontId="0" fillId="0" borderId="0" xfId="0" applyAlignment="1">
      <alignment horizontal="center" vertical="center"/>
    </xf>
    <xf numFmtId="0" fontId="4" fillId="0" borderId="0" xfId="0" applyFont="1" applyBorder="1"/>
    <xf numFmtId="0" fontId="16" fillId="0" borderId="0" xfId="0" applyFont="1" applyBorder="1" applyAlignment="1">
      <alignment horizontal="center"/>
    </xf>
    <xf numFmtId="0" fontId="16" fillId="0" borderId="0" xfId="0" applyFont="1" applyAlignment="1">
      <alignment horizontal="center"/>
    </xf>
    <xf numFmtId="0" fontId="16" fillId="0" borderId="0" xfId="0" applyFont="1" applyFill="1" applyBorder="1" applyAlignment="1">
      <alignment horizontal="center" vertical="center"/>
    </xf>
    <xf numFmtId="0" fontId="0" fillId="0" borderId="0" xfId="0" applyAlignment="1">
      <alignment vertical="top"/>
    </xf>
    <xf numFmtId="0" fontId="23" fillId="0" borderId="2" xfId="0" applyFont="1" applyBorder="1" applyAlignment="1">
      <alignment horizontal="center" vertical="top" wrapText="1"/>
    </xf>
    <xf numFmtId="0" fontId="24" fillId="0" borderId="2" xfId="0" applyFont="1" applyBorder="1" applyAlignment="1">
      <alignment horizontal="center" vertical="center" wrapText="1"/>
    </xf>
    <xf numFmtId="0" fontId="16" fillId="0" borderId="0" xfId="0" applyFont="1"/>
    <xf numFmtId="0" fontId="0" fillId="0" borderId="2" xfId="0" applyBorder="1"/>
    <xf numFmtId="0" fontId="0" fillId="0" borderId="2" xfId="0" applyFill="1" applyBorder="1" applyAlignment="1" applyProtection="1">
      <alignment horizontal="left" wrapText="1"/>
      <protection locked="0"/>
    </xf>
    <xf numFmtId="0" fontId="17" fillId="0" borderId="2" xfId="0" applyFont="1" applyFill="1" applyBorder="1" applyAlignment="1" applyProtection="1">
      <alignment horizontal="left" wrapText="1"/>
      <protection locked="0"/>
    </xf>
    <xf numFmtId="1" fontId="0" fillId="0" borderId="0" xfId="0" applyNumberFormat="1"/>
    <xf numFmtId="0" fontId="31"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1" fillId="0" borderId="2" xfId="0" applyFont="1" applyBorder="1" applyAlignment="1">
      <alignment horizontal="center" vertical="top" wrapText="1"/>
    </xf>
    <xf numFmtId="0" fontId="0" fillId="0" borderId="0" xfId="0" applyFill="1" applyBorder="1" applyAlignment="1">
      <alignment horizontal="center" vertical="center"/>
    </xf>
    <xf numFmtId="0" fontId="32"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2" fillId="0" borderId="2" xfId="0" applyFont="1" applyFill="1" applyBorder="1" applyAlignment="1">
      <alignment horizontal="centerContinuous"/>
    </xf>
    <xf numFmtId="0" fontId="2" fillId="0" borderId="4" xfId="0" applyFont="1" applyFill="1" applyBorder="1" applyAlignment="1">
      <alignment horizontal="centerContinuous"/>
    </xf>
    <xf numFmtId="0" fontId="2" fillId="0" borderId="11" xfId="0" applyFont="1" applyFill="1" applyBorder="1" applyAlignment="1">
      <alignment horizontal="centerContinuous"/>
    </xf>
    <xf numFmtId="0" fontId="2" fillId="0" borderId="4" xfId="0" applyFont="1" applyFill="1" applyBorder="1" applyAlignment="1">
      <alignment horizontal="centerContinuous" vertical="center"/>
    </xf>
    <xf numFmtId="0" fontId="0" fillId="0" borderId="11" xfId="0" applyFill="1" applyBorder="1" applyAlignment="1">
      <alignment horizontal="centerContinuous"/>
    </xf>
    <xf numFmtId="0" fontId="0" fillId="0" borderId="12" xfId="0" applyFill="1" applyBorder="1" applyAlignment="1">
      <alignment horizontal="centerContinuous"/>
    </xf>
    <xf numFmtId="0" fontId="2" fillId="0" borderId="2" xfId="0" applyFont="1" applyFill="1" applyBorder="1" applyAlignment="1">
      <alignment horizontal="center" vertical="center" textRotation="90" wrapText="1"/>
    </xf>
    <xf numFmtId="0" fontId="2" fillId="0" borderId="2" xfId="0" applyFont="1" applyFill="1" applyBorder="1" applyAlignment="1">
      <alignment horizontal="center" vertical="center" wrapText="1"/>
    </xf>
    <xf numFmtId="0" fontId="16" fillId="0" borderId="13" xfId="0" applyFont="1" applyFill="1" applyBorder="1" applyAlignment="1">
      <alignment horizontal="center"/>
    </xf>
    <xf numFmtId="0" fontId="16" fillId="0" borderId="2" xfId="0" applyFont="1" applyFill="1" applyBorder="1" applyAlignment="1">
      <alignment horizontal="center"/>
    </xf>
    <xf numFmtId="0" fontId="16" fillId="0" borderId="5" xfId="0" applyFont="1" applyFill="1" applyBorder="1" applyAlignment="1">
      <alignment horizontal="center"/>
    </xf>
    <xf numFmtId="0" fontId="4" fillId="0" borderId="6" xfId="0" applyFont="1" applyFill="1" applyBorder="1" applyAlignment="1">
      <alignment horizontal="left"/>
    </xf>
    <xf numFmtId="0" fontId="13" fillId="0" borderId="7" xfId="0" applyFont="1" applyFill="1" applyBorder="1" applyAlignment="1">
      <alignment horizontal="left" wrapText="1"/>
    </xf>
    <xf numFmtId="0" fontId="0" fillId="0" borderId="10" xfId="0" applyFill="1" applyBorder="1" applyAlignment="1">
      <alignment horizontal="center"/>
    </xf>
    <xf numFmtId="0" fontId="3" fillId="0" borderId="10" xfId="0" applyFont="1" applyFill="1" applyBorder="1" applyAlignment="1">
      <alignment horizontal="center" textRotation="90"/>
    </xf>
    <xf numFmtId="0" fontId="0" fillId="0" borderId="14" xfId="0" applyFill="1" applyBorder="1" applyAlignment="1">
      <alignment horizontal="center"/>
    </xf>
    <xf numFmtId="0" fontId="17" fillId="0" borderId="2" xfId="0" applyFont="1" applyFill="1" applyBorder="1"/>
    <xf numFmtId="0" fontId="0" fillId="0" borderId="2" xfId="0" applyFill="1" applyBorder="1"/>
    <xf numFmtId="0" fontId="0" fillId="0" borderId="0" xfId="0" applyFill="1"/>
    <xf numFmtId="0" fontId="0" fillId="0" borderId="0" xfId="0" applyFill="1" applyAlignment="1">
      <alignment vertical="top"/>
    </xf>
    <xf numFmtId="0" fontId="18" fillId="0" borderId="0" xfId="0" applyFont="1" applyAlignment="1">
      <alignment horizontal="left"/>
    </xf>
    <xf numFmtId="0" fontId="0" fillId="0" borderId="0" xfId="0" applyFill="1" applyAlignment="1" applyProtection="1">
      <alignment horizontal="left"/>
      <protection locked="0"/>
    </xf>
    <xf numFmtId="0" fontId="0" fillId="0" borderId="0" xfId="0" applyFill="1" applyProtection="1">
      <protection locked="0"/>
    </xf>
    <xf numFmtId="0" fontId="6" fillId="0" borderId="0" xfId="0" applyFont="1" applyFill="1" applyAlignment="1">
      <alignment horizontal="center" vertical="top"/>
    </xf>
    <xf numFmtId="0" fontId="1" fillId="2" borderId="2" xfId="0" applyFont="1" applyFill="1" applyBorder="1" applyAlignment="1">
      <alignment horizontal="center" vertical="center"/>
    </xf>
    <xf numFmtId="0" fontId="0" fillId="2" borderId="0" xfId="0" applyFill="1" applyAlignment="1">
      <alignment horizontal="justify" vertical="top" wrapText="1"/>
    </xf>
    <xf numFmtId="0" fontId="1" fillId="2" borderId="0" xfId="0" applyFont="1" applyFill="1" applyAlignment="1">
      <alignment horizontal="justify" vertical="top" wrapText="1"/>
    </xf>
    <xf numFmtId="0" fontId="10" fillId="2" borderId="23" xfId="0" applyFont="1" applyFill="1" applyBorder="1" applyAlignment="1">
      <alignment horizontal="left" wrapText="1"/>
    </xf>
    <xf numFmtId="0" fontId="10" fillId="2" borderId="8" xfId="0" applyFont="1" applyFill="1" applyBorder="1" applyAlignment="1">
      <alignment horizontal="left" wrapText="1"/>
    </xf>
    <xf numFmtId="0" fontId="8" fillId="2" borderId="23" xfId="0" applyFont="1" applyFill="1" applyBorder="1" applyAlignment="1">
      <alignment horizontal="left" vertical="center"/>
    </xf>
    <xf numFmtId="0" fontId="6" fillId="2" borderId="3" xfId="0" applyFont="1" applyFill="1" applyBorder="1" applyAlignment="1">
      <alignment horizontal="left"/>
    </xf>
    <xf numFmtId="0" fontId="14" fillId="2" borderId="3" xfId="0" applyFont="1" applyFill="1" applyBorder="1" applyAlignment="1">
      <alignment horizontal="left"/>
    </xf>
    <xf numFmtId="0" fontId="6" fillId="2" borderId="8" xfId="0" applyFont="1" applyFill="1" applyBorder="1" applyAlignment="1">
      <alignment horizontal="center" vertical="center"/>
    </xf>
    <xf numFmtId="0" fontId="15" fillId="2" borderId="2" xfId="0" applyFont="1" applyFill="1" applyBorder="1" applyAlignment="1">
      <alignment horizontal="left"/>
    </xf>
    <xf numFmtId="0" fontId="15" fillId="2" borderId="2" xfId="0" applyFont="1" applyFill="1" applyBorder="1" applyAlignment="1">
      <alignment horizontal="center"/>
    </xf>
    <xf numFmtId="49" fontId="10" fillId="2" borderId="21" xfId="0" applyNumberFormat="1" applyFont="1" applyFill="1" applyBorder="1" applyAlignment="1">
      <alignment horizontal="center"/>
    </xf>
    <xf numFmtId="0" fontId="28" fillId="2" borderId="8" xfId="0" applyFont="1" applyFill="1" applyBorder="1" applyAlignment="1">
      <alignment horizontal="center"/>
    </xf>
    <xf numFmtId="0" fontId="28" fillId="2" borderId="25" xfId="0" applyFont="1" applyFill="1" applyBorder="1" applyAlignment="1">
      <alignment horizontal="center"/>
    </xf>
    <xf numFmtId="0" fontId="28" fillId="2" borderId="3" xfId="0" applyFont="1" applyFill="1" applyBorder="1" applyAlignment="1">
      <alignment horizontal="center"/>
    </xf>
    <xf numFmtId="0" fontId="28" fillId="2" borderId="21" xfId="0" applyFont="1" applyFill="1" applyBorder="1" applyAlignment="1">
      <alignment horizontal="center"/>
    </xf>
    <xf numFmtId="0" fontId="36" fillId="2" borderId="8" xfId="0" applyFont="1" applyFill="1" applyBorder="1" applyAlignment="1">
      <alignment horizontal="center"/>
    </xf>
    <xf numFmtId="0" fontId="28" fillId="2" borderId="9" xfId="0" applyFont="1" applyFill="1" applyBorder="1" applyAlignment="1">
      <alignment horizontal="center"/>
    </xf>
    <xf numFmtId="0" fontId="4" fillId="2" borderId="15" xfId="0" applyFont="1" applyFill="1" applyBorder="1" applyAlignment="1">
      <alignment horizontal="left"/>
    </xf>
    <xf numFmtId="0" fontId="4" fillId="2" borderId="9" xfId="0" applyFont="1" applyFill="1" applyBorder="1" applyAlignment="1">
      <alignment horizontal="left"/>
    </xf>
    <xf numFmtId="49" fontId="0" fillId="2" borderId="9" xfId="0" applyNumberFormat="1" applyFill="1" applyBorder="1" applyAlignment="1">
      <alignment horizontal="center"/>
    </xf>
    <xf numFmtId="0" fontId="19" fillId="2" borderId="9" xfId="0" applyFont="1" applyFill="1" applyBorder="1" applyAlignment="1">
      <alignment horizontal="center"/>
    </xf>
    <xf numFmtId="0" fontId="1" fillId="2" borderId="9" xfId="0" applyFont="1" applyFill="1" applyBorder="1" applyAlignment="1">
      <alignment horizontal="center"/>
    </xf>
    <xf numFmtId="0" fontId="0" fillId="2" borderId="9" xfId="0" applyFill="1" applyBorder="1" applyAlignment="1">
      <alignment horizontal="center"/>
    </xf>
    <xf numFmtId="0" fontId="4" fillId="2" borderId="13" xfId="0" applyFont="1" applyFill="1" applyBorder="1" applyAlignment="1">
      <alignment horizontal="left"/>
    </xf>
    <xf numFmtId="0" fontId="4" fillId="2" borderId="2" xfId="0" applyFont="1" applyFill="1" applyBorder="1" applyAlignment="1">
      <alignment horizontal="left"/>
    </xf>
    <xf numFmtId="0" fontId="19" fillId="2" borderId="2" xfId="0" applyFont="1" applyFill="1" applyBorder="1" applyAlignment="1">
      <alignment horizontal="center"/>
    </xf>
    <xf numFmtId="0" fontId="1" fillId="2" borderId="2" xfId="0" applyFont="1" applyFill="1" applyBorder="1" applyAlignment="1">
      <alignment horizontal="center"/>
    </xf>
    <xf numFmtId="0" fontId="0" fillId="2" borderId="2" xfId="0" applyFill="1" applyBorder="1" applyAlignment="1">
      <alignment horizontal="center"/>
    </xf>
    <xf numFmtId="49" fontId="0" fillId="2" borderId="2" xfId="0" applyNumberFormat="1" applyFill="1" applyBorder="1" applyAlignment="1">
      <alignment horizontal="center"/>
    </xf>
    <xf numFmtId="0" fontId="4" fillId="2" borderId="7" xfId="0" applyFont="1" applyFill="1" applyBorder="1" applyAlignment="1">
      <alignment horizontal="left"/>
    </xf>
    <xf numFmtId="0" fontId="19" fillId="2" borderId="7" xfId="0" applyFont="1" applyFill="1" applyBorder="1" applyAlignment="1">
      <alignment horizontal="center"/>
    </xf>
    <xf numFmtId="0" fontId="1" fillId="2" borderId="7" xfId="0" applyFont="1" applyFill="1" applyBorder="1" applyAlignment="1">
      <alignment horizontal="center"/>
    </xf>
    <xf numFmtId="0" fontId="9" fillId="2" borderId="8" xfId="0" applyFont="1" applyFill="1" applyBorder="1" applyAlignment="1">
      <alignment horizontal="left" vertical="center" wrapText="1"/>
    </xf>
    <xf numFmtId="49" fontId="10" fillId="2" borderId="3" xfId="0" applyNumberFormat="1" applyFont="1" applyFill="1" applyBorder="1" applyAlignment="1">
      <alignment horizontal="center" vertical="center"/>
    </xf>
    <xf numFmtId="0" fontId="28" fillId="2" borderId="3" xfId="0" applyFont="1" applyFill="1" applyBorder="1" applyAlignment="1">
      <alignment horizontal="center" vertical="center"/>
    </xf>
    <xf numFmtId="0" fontId="6" fillId="2" borderId="21" xfId="0" applyFont="1" applyFill="1" applyBorder="1" applyAlignment="1">
      <alignment horizontal="center" vertical="center"/>
    </xf>
    <xf numFmtId="0" fontId="28" fillId="2" borderId="8" xfId="0" applyFont="1" applyFill="1" applyBorder="1" applyAlignment="1">
      <alignment horizontal="center" vertical="center"/>
    </xf>
    <xf numFmtId="0" fontId="15" fillId="2" borderId="7" xfId="0" applyFont="1" applyFill="1" applyBorder="1" applyAlignment="1">
      <alignment horizontal="left"/>
    </xf>
    <xf numFmtId="0" fontId="0" fillId="2" borderId="7" xfId="0" applyFill="1" applyBorder="1" applyAlignment="1">
      <alignment horizontal="center"/>
    </xf>
    <xf numFmtId="0" fontId="19" fillId="2" borderId="10" xfId="0" applyFont="1" applyFill="1" applyBorder="1" applyAlignment="1">
      <alignment horizontal="center"/>
    </xf>
    <xf numFmtId="0" fontId="9" fillId="2" borderId="47" xfId="0" applyFont="1" applyFill="1" applyBorder="1" applyAlignment="1">
      <alignment horizontal="left" vertical="center" wrapText="1"/>
    </xf>
    <xf numFmtId="0" fontId="6" fillId="2" borderId="3" xfId="0" applyFont="1" applyFill="1" applyBorder="1" applyAlignment="1">
      <alignment horizontal="center"/>
    </xf>
    <xf numFmtId="0" fontId="6" fillId="2" borderId="27" xfId="0" applyFont="1" applyFill="1" applyBorder="1" applyAlignment="1">
      <alignment horizont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14" fillId="2" borderId="47" xfId="0" applyFont="1" applyFill="1" applyBorder="1" applyAlignment="1">
      <alignment horizontal="left" vertical="center" wrapText="1"/>
    </xf>
    <xf numFmtId="0" fontId="0" fillId="2" borderId="10" xfId="0" applyFill="1" applyBorder="1" applyAlignment="1">
      <alignment horizontal="center"/>
    </xf>
    <xf numFmtId="0" fontId="9" fillId="2" borderId="3" xfId="0" applyFont="1" applyFill="1" applyBorder="1" applyAlignment="1">
      <alignment horizontal="left" vertical="center" wrapText="1"/>
    </xf>
    <xf numFmtId="0" fontId="6" fillId="2" borderId="3"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17" xfId="0" applyFont="1" applyFill="1" applyBorder="1" applyAlignment="1">
      <alignment horizontal="center" vertical="center"/>
    </xf>
    <xf numFmtId="0" fontId="14" fillId="2" borderId="21" xfId="0" applyFont="1" applyFill="1" applyBorder="1" applyAlignment="1">
      <alignment horizontal="left" vertical="center" wrapText="1"/>
    </xf>
    <xf numFmtId="0" fontId="0" fillId="2" borderId="33" xfId="0" applyFill="1" applyBorder="1" applyAlignment="1">
      <alignment horizontal="center"/>
    </xf>
    <xf numFmtId="0" fontId="0" fillId="2" borderId="1" xfId="0" applyFill="1" applyBorder="1" applyAlignment="1">
      <alignment horizontal="center"/>
    </xf>
    <xf numFmtId="0" fontId="28" fillId="2" borderId="3" xfId="0" applyFont="1" applyFill="1" applyBorder="1" applyAlignment="1">
      <alignment horizontal="left"/>
    </xf>
    <xf numFmtId="49" fontId="37" fillId="2" borderId="8" xfId="0" applyNumberFormat="1" applyFont="1" applyFill="1" applyBorder="1" applyAlignment="1">
      <alignment horizontal="center"/>
    </xf>
    <xf numFmtId="0" fontId="28" fillId="2" borderId="22" xfId="0" applyFont="1" applyFill="1" applyBorder="1" applyAlignment="1">
      <alignment horizontal="center" vertical="center"/>
    </xf>
    <xf numFmtId="0" fontId="34" fillId="2" borderId="9" xfId="0" applyFont="1" applyFill="1" applyBorder="1" applyAlignment="1">
      <alignment horizontal="left"/>
    </xf>
    <xf numFmtId="49" fontId="15" fillId="2" borderId="9" xfId="0" applyNumberFormat="1" applyFont="1" applyFill="1" applyBorder="1" applyAlignment="1">
      <alignment horizontal="center"/>
    </xf>
    <xf numFmtId="0" fontId="15" fillId="2" borderId="9" xfId="0" applyFont="1" applyFill="1" applyBorder="1" applyAlignment="1">
      <alignment horizontal="center"/>
    </xf>
    <xf numFmtId="0" fontId="13" fillId="2" borderId="3" xfId="0" applyFont="1" applyFill="1" applyBorder="1" applyAlignment="1">
      <alignment horizontal="left" vertical="center" wrapText="1"/>
    </xf>
    <xf numFmtId="0" fontId="30" fillId="2" borderId="3" xfId="0" applyFont="1" applyFill="1" applyBorder="1" applyAlignment="1">
      <alignment vertical="center" wrapText="1"/>
    </xf>
    <xf numFmtId="49" fontId="8" fillId="2" borderId="3" xfId="0" applyNumberFormat="1" applyFont="1" applyFill="1" applyBorder="1" applyAlignment="1">
      <alignment horizontal="center"/>
    </xf>
    <xf numFmtId="0" fontId="21" fillId="2" borderId="20" xfId="0" applyFont="1" applyFill="1" applyBorder="1" applyAlignment="1">
      <alignment horizontal="center" vertical="center"/>
    </xf>
    <xf numFmtId="1" fontId="28" fillId="2" borderId="3" xfId="0" applyNumberFormat="1" applyFont="1" applyFill="1" applyBorder="1" applyAlignment="1">
      <alignment horizontal="center" vertical="center"/>
    </xf>
    <xf numFmtId="0" fontId="28" fillId="2" borderId="21" xfId="0" applyFont="1" applyFill="1" applyBorder="1" applyAlignment="1">
      <alignment horizontal="center" vertical="center"/>
    </xf>
    <xf numFmtId="0" fontId="28" fillId="2" borderId="24" xfId="0" applyFont="1" applyFill="1" applyBorder="1" applyAlignment="1">
      <alignment horizontal="center" vertical="center"/>
    </xf>
    <xf numFmtId="0" fontId="15" fillId="2" borderId="9" xfId="0" applyFont="1" applyFill="1" applyBorder="1" applyAlignment="1">
      <alignment vertical="center" wrapText="1"/>
    </xf>
    <xf numFmtId="0" fontId="0" fillId="2" borderId="9" xfId="0" applyFont="1" applyFill="1" applyBorder="1" applyAlignment="1">
      <alignment horizontal="center" vertical="center"/>
    </xf>
    <xf numFmtId="0" fontId="1" fillId="2" borderId="9" xfId="0" applyFont="1" applyFill="1" applyBorder="1" applyAlignment="1">
      <alignment horizontal="center" vertical="center"/>
    </xf>
    <xf numFmtId="1" fontId="1" fillId="2" borderId="9" xfId="0" applyNumberFormat="1" applyFont="1" applyFill="1" applyBorder="1" applyAlignment="1">
      <alignment horizontal="center" vertical="center"/>
    </xf>
    <xf numFmtId="0" fontId="15" fillId="2" borderId="2" xfId="0" applyFont="1" applyFill="1" applyBorder="1" applyAlignment="1">
      <alignment vertical="center" wrapText="1"/>
    </xf>
    <xf numFmtId="0" fontId="0"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49" fontId="16" fillId="2" borderId="2" xfId="0" applyNumberFormat="1" applyFont="1" applyFill="1" applyBorder="1" applyAlignment="1">
      <alignment horizontal="center" vertical="center"/>
    </xf>
    <xf numFmtId="0" fontId="25" fillId="2" borderId="2" xfId="0" applyFont="1" applyFill="1" applyBorder="1" applyAlignment="1">
      <alignment horizontal="center" vertical="center"/>
    </xf>
    <xf numFmtId="0" fontId="27" fillId="2" borderId="2" xfId="0" applyFont="1" applyFill="1" applyBorder="1" applyAlignment="1">
      <alignment wrapText="1"/>
    </xf>
    <xf numFmtId="0" fontId="27" fillId="2" borderId="2" xfId="0" applyFont="1" applyFill="1" applyBorder="1" applyAlignment="1">
      <alignment horizontal="center" wrapText="1"/>
    </xf>
    <xf numFmtId="0" fontId="29" fillId="2" borderId="2" xfId="0" applyFont="1" applyFill="1" applyBorder="1" applyAlignment="1">
      <alignment horizontal="center" vertical="center"/>
    </xf>
    <xf numFmtId="1" fontId="29" fillId="2" borderId="2" xfId="0" applyNumberFormat="1" applyFont="1" applyFill="1" applyBorder="1" applyAlignment="1">
      <alignment horizontal="center" vertical="center"/>
    </xf>
    <xf numFmtId="0" fontId="27" fillId="2" borderId="7" xfId="0" applyFont="1" applyFill="1" applyBorder="1" applyAlignment="1">
      <alignment wrapText="1"/>
    </xf>
    <xf numFmtId="0" fontId="0" fillId="2" borderId="7" xfId="0" applyFont="1" applyFill="1" applyBorder="1" applyAlignment="1">
      <alignment horizontal="center" vertical="center"/>
    </xf>
    <xf numFmtId="0" fontId="29" fillId="2" borderId="7" xfId="0" applyFont="1" applyFill="1" applyBorder="1" applyAlignment="1">
      <alignment horizontal="center" vertical="center"/>
    </xf>
    <xf numFmtId="0" fontId="27" fillId="2" borderId="7" xfId="0" applyFont="1" applyFill="1" applyBorder="1" applyAlignment="1">
      <alignment horizontal="center" vertical="center" wrapText="1"/>
    </xf>
    <xf numFmtId="1" fontId="29" fillId="2" borderId="7" xfId="0" applyNumberFormat="1" applyFont="1" applyFill="1" applyBorder="1" applyAlignment="1">
      <alignment horizontal="center" vertical="center"/>
    </xf>
    <xf numFmtId="0" fontId="13" fillId="2" borderId="3" xfId="0" applyFont="1" applyFill="1" applyBorder="1" applyAlignment="1">
      <alignment vertical="center" wrapText="1"/>
    </xf>
    <xf numFmtId="0" fontId="9" fillId="2" borderId="3" xfId="0" applyFont="1" applyFill="1" applyBorder="1" applyAlignment="1">
      <alignment vertical="center" wrapText="1"/>
    </xf>
    <xf numFmtId="49" fontId="10" fillId="2" borderId="3" xfId="0" applyNumberFormat="1" applyFont="1" applyFill="1" applyBorder="1" applyAlignment="1">
      <alignment horizontal="center"/>
    </xf>
    <xf numFmtId="0" fontId="21" fillId="2" borderId="23" xfId="0" applyFont="1" applyFill="1" applyBorder="1" applyAlignment="1">
      <alignment horizontal="center" vertical="center"/>
    </xf>
    <xf numFmtId="0" fontId="34" fillId="2" borderId="9" xfId="0" applyFont="1" applyFill="1" applyBorder="1" applyAlignment="1">
      <alignment vertical="center" wrapText="1"/>
    </xf>
    <xf numFmtId="0" fontId="34" fillId="2" borderId="16" xfId="0" applyFont="1" applyFill="1" applyBorder="1" applyAlignment="1">
      <alignment horizontal="center" vertical="center"/>
    </xf>
    <xf numFmtId="0" fontId="34" fillId="2" borderId="9" xfId="0" applyFont="1" applyFill="1" applyBorder="1" applyAlignment="1">
      <alignment horizontal="center" vertical="center"/>
    </xf>
    <xf numFmtId="1" fontId="34" fillId="2" borderId="9" xfId="0" applyNumberFormat="1" applyFont="1" applyFill="1" applyBorder="1" applyAlignment="1">
      <alignment horizontal="center" vertical="center"/>
    </xf>
    <xf numFmtId="0" fontId="34" fillId="2" borderId="2" xfId="0" applyFont="1" applyFill="1" applyBorder="1" applyAlignment="1">
      <alignment vertical="center" wrapText="1"/>
    </xf>
    <xf numFmtId="0" fontId="34" fillId="2" borderId="11" xfId="0" applyFont="1" applyFill="1" applyBorder="1" applyAlignment="1">
      <alignment horizontal="center" vertical="center"/>
    </xf>
    <xf numFmtId="0" fontId="34" fillId="2" borderId="2" xfId="0" applyFont="1" applyFill="1" applyBorder="1" applyAlignment="1">
      <alignment horizontal="center" vertical="center"/>
    </xf>
    <xf numFmtId="1" fontId="34" fillId="2" borderId="2" xfId="0" applyNumberFormat="1" applyFont="1" applyFill="1" applyBorder="1" applyAlignment="1">
      <alignment horizontal="center" vertical="center"/>
    </xf>
    <xf numFmtId="0" fontId="34" fillId="2" borderId="7" xfId="0" applyFont="1" applyFill="1" applyBorder="1" applyAlignment="1">
      <alignment vertical="center" wrapText="1"/>
    </xf>
    <xf numFmtId="0" fontId="34" fillId="2" borderId="19" xfId="0" applyFont="1" applyFill="1" applyBorder="1" applyAlignment="1">
      <alignment horizontal="center" vertical="center"/>
    </xf>
    <xf numFmtId="0" fontId="34" fillId="2" borderId="5" xfId="0" applyFont="1" applyFill="1" applyBorder="1" applyAlignment="1">
      <alignment horizontal="center" vertical="center"/>
    </xf>
    <xf numFmtId="1" fontId="34"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xf>
    <xf numFmtId="0" fontId="6" fillId="2" borderId="8" xfId="0" applyFont="1" applyFill="1" applyBorder="1" applyAlignment="1">
      <alignment horizontal="center" vertical="center" wrapText="1"/>
    </xf>
    <xf numFmtId="1" fontId="6" fillId="2" borderId="8" xfId="0" applyNumberFormat="1" applyFont="1" applyFill="1" applyBorder="1" applyAlignment="1">
      <alignment horizontal="center" vertical="center"/>
    </xf>
    <xf numFmtId="0" fontId="6" fillId="2" borderId="25"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24" xfId="0" applyFont="1" applyFill="1" applyBorder="1" applyAlignment="1">
      <alignment horizontal="center" vertical="center"/>
    </xf>
    <xf numFmtId="0" fontId="8" fillId="2" borderId="3" xfId="0" applyFont="1" applyFill="1" applyBorder="1" applyAlignment="1">
      <alignment vertical="center" wrapText="1"/>
    </xf>
    <xf numFmtId="0" fontId="6" fillId="2" borderId="3" xfId="0" applyFont="1" applyFill="1" applyBorder="1" applyAlignment="1">
      <alignment horizontal="center" vertical="center" wrapText="1"/>
    </xf>
    <xf numFmtId="1" fontId="6" fillId="2" borderId="3" xfId="0" applyNumberFormat="1" applyFont="1" applyFill="1" applyBorder="1" applyAlignment="1">
      <alignment horizontal="center" vertical="center"/>
    </xf>
    <xf numFmtId="1" fontId="21" fillId="2" borderId="23" xfId="0" applyNumberFormat="1" applyFont="1" applyFill="1" applyBorder="1" applyAlignment="1">
      <alignment horizontal="center" vertical="center"/>
    </xf>
    <xf numFmtId="1" fontId="28" fillId="2" borderId="8" xfId="0" applyNumberFormat="1" applyFont="1" applyFill="1" applyBorder="1" applyAlignment="1">
      <alignment horizontal="center" vertical="center"/>
    </xf>
    <xf numFmtId="1" fontId="28" fillId="2" borderId="24" xfId="0" applyNumberFormat="1" applyFont="1" applyFill="1" applyBorder="1" applyAlignment="1">
      <alignment horizontal="center" vertical="center"/>
    </xf>
    <xf numFmtId="0" fontId="4" fillId="2" borderId="9" xfId="0" applyFont="1" applyFill="1" applyBorder="1" applyAlignment="1">
      <alignment vertical="center" wrapText="1"/>
    </xf>
    <xf numFmtId="0" fontId="0" fillId="2" borderId="9" xfId="0" applyFill="1" applyBorder="1" applyAlignment="1">
      <alignment horizontal="center" vertical="center"/>
    </xf>
    <xf numFmtId="0" fontId="4" fillId="2" borderId="2" xfId="0" applyFont="1" applyFill="1" applyBorder="1" applyAlignment="1">
      <alignment vertical="center" wrapText="1"/>
    </xf>
    <xf numFmtId="49" fontId="0" fillId="2" borderId="9" xfId="0" applyNumberFormat="1" applyFill="1" applyBorder="1" applyAlignment="1">
      <alignment horizontal="center" vertical="center"/>
    </xf>
    <xf numFmtId="0" fontId="26" fillId="2" borderId="2"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4" fillId="2" borderId="7" xfId="0" applyFont="1" applyFill="1" applyBorder="1" applyAlignment="1">
      <alignment vertical="center" wrapText="1"/>
    </xf>
    <xf numFmtId="0" fontId="15" fillId="2" borderId="7" xfId="0" applyFont="1" applyFill="1" applyBorder="1" applyAlignment="1">
      <alignment vertical="center" wrapText="1"/>
    </xf>
    <xf numFmtId="49" fontId="10" fillId="2" borderId="23" xfId="0" applyNumberFormat="1" applyFont="1" applyFill="1" applyBorder="1" applyAlignment="1">
      <alignment horizontal="center"/>
    </xf>
    <xf numFmtId="0" fontId="28" fillId="2" borderId="8" xfId="0" applyFont="1" applyFill="1" applyBorder="1" applyAlignment="1">
      <alignment horizontal="center" vertical="center" wrapText="1"/>
    </xf>
    <xf numFmtId="49" fontId="37" fillId="2" borderId="3" xfId="0" applyNumberFormat="1" applyFont="1" applyFill="1" applyBorder="1" applyAlignment="1">
      <alignment horizontal="center" vertical="center"/>
    </xf>
    <xf numFmtId="0" fontId="28" fillId="2" borderId="23" xfId="0" applyFont="1" applyFill="1" applyBorder="1" applyAlignment="1">
      <alignment horizontal="center" vertical="center"/>
    </xf>
    <xf numFmtId="0" fontId="30" fillId="2" borderId="22" xfId="0" applyFont="1" applyFill="1" applyBorder="1" applyAlignment="1">
      <alignment vertical="center" wrapText="1"/>
    </xf>
    <xf numFmtId="49" fontId="10" fillId="2" borderId="22" xfId="0" applyNumberFormat="1" applyFont="1" applyFill="1" applyBorder="1" applyAlignment="1">
      <alignment horizontal="center" vertical="center"/>
    </xf>
    <xf numFmtId="0" fontId="6" fillId="2" borderId="18" xfId="0" applyFont="1" applyFill="1" applyBorder="1" applyAlignment="1">
      <alignment horizontal="center" vertical="center"/>
    </xf>
    <xf numFmtId="0" fontId="20" fillId="2" borderId="18" xfId="0" applyFont="1" applyFill="1" applyBorder="1" applyAlignment="1">
      <alignment horizontal="center" vertical="center"/>
    </xf>
    <xf numFmtId="1" fontId="28" fillId="2" borderId="18" xfId="0" applyNumberFormat="1" applyFont="1" applyFill="1" applyBorder="1" applyAlignment="1">
      <alignment horizontal="center" vertical="center"/>
    </xf>
    <xf numFmtId="0" fontId="28" fillId="2" borderId="18" xfId="0" applyFont="1" applyFill="1" applyBorder="1" applyAlignment="1">
      <alignment horizontal="center" vertical="center"/>
    </xf>
    <xf numFmtId="1" fontId="28" fillId="2" borderId="46" xfId="0" applyNumberFormat="1" applyFont="1" applyFill="1" applyBorder="1" applyAlignment="1">
      <alignment horizontal="center" vertical="center"/>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7" xfId="0" applyFont="1" applyFill="1" applyBorder="1" applyAlignment="1">
      <alignment horizontal="center" vertical="center"/>
    </xf>
    <xf numFmtId="0" fontId="1" fillId="2" borderId="7" xfId="0" applyFont="1" applyFill="1" applyBorder="1" applyAlignment="1">
      <alignment horizontal="center" vertical="center"/>
    </xf>
    <xf numFmtId="1" fontId="1" fillId="2" borderId="7" xfId="0" applyNumberFormat="1" applyFont="1" applyFill="1" applyBorder="1" applyAlignment="1">
      <alignment horizontal="center" vertical="center"/>
    </xf>
    <xf numFmtId="0" fontId="1" fillId="2" borderId="16" xfId="0" applyFont="1" applyFill="1" applyBorder="1" applyAlignment="1">
      <alignment horizontal="center" vertical="center"/>
    </xf>
    <xf numFmtId="0" fontId="15" fillId="2" borderId="18" xfId="0" applyFont="1" applyFill="1" applyBorder="1" applyAlignment="1">
      <alignment horizontal="center" vertical="center"/>
    </xf>
    <xf numFmtId="0" fontId="1" fillId="2" borderId="5" xfId="0" applyFont="1" applyFill="1" applyBorder="1" applyAlignment="1">
      <alignment horizontal="center" vertical="center"/>
    </xf>
    <xf numFmtId="1" fontId="1" fillId="2" borderId="18" xfId="0" applyNumberFormat="1" applyFont="1" applyFill="1" applyBorder="1" applyAlignment="1">
      <alignment horizontal="center" vertical="center"/>
    </xf>
    <xf numFmtId="1" fontId="1" fillId="2" borderId="5" xfId="0" applyNumberFormat="1" applyFont="1" applyFill="1" applyBorder="1" applyAlignment="1">
      <alignment horizontal="center" vertical="center"/>
    </xf>
    <xf numFmtId="0" fontId="20" fillId="2" borderId="3" xfId="0" applyFont="1" applyFill="1" applyBorder="1" applyAlignment="1">
      <alignment horizontal="center" vertical="center"/>
    </xf>
    <xf numFmtId="1" fontId="28" fillId="2" borderId="21"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9" fillId="2" borderId="9" xfId="0" applyFont="1" applyFill="1" applyBorder="1" applyAlignment="1">
      <alignment vertical="center" wrapText="1"/>
    </xf>
    <xf numFmtId="0" fontId="21" fillId="2" borderId="18"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43" xfId="0" applyFont="1" applyFill="1" applyBorder="1" applyAlignment="1">
      <alignment vertical="center"/>
    </xf>
    <xf numFmtId="0" fontId="28" fillId="2" borderId="18" xfId="0" applyFont="1" applyFill="1" applyBorder="1" applyAlignment="1">
      <alignment vertical="center"/>
    </xf>
    <xf numFmtId="0" fontId="16" fillId="2" borderId="10" xfId="0" applyFont="1" applyFill="1" applyBorder="1" applyAlignment="1">
      <alignment horizontal="center" vertical="center"/>
    </xf>
    <xf numFmtId="1" fontId="7" fillId="2" borderId="10" xfId="0" applyNumberFormat="1" applyFont="1" applyFill="1" applyBorder="1" applyAlignment="1">
      <alignment horizontal="center" vertical="center"/>
    </xf>
    <xf numFmtId="0" fontId="9" fillId="2" borderId="2" xfId="0" applyFont="1" applyFill="1" applyBorder="1" applyAlignment="1">
      <alignment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7" xfId="0" applyFont="1" applyFill="1" applyBorder="1" applyAlignment="1">
      <alignment horizontal="center" vertical="center"/>
    </xf>
    <xf numFmtId="0" fontId="4" fillId="2" borderId="2" xfId="0" applyFont="1" applyFill="1" applyBorder="1" applyAlignment="1">
      <alignment horizontal="left" vertical="center" wrapText="1"/>
    </xf>
    <xf numFmtId="0" fontId="14" fillId="2" borderId="17" xfId="0" applyFont="1" applyFill="1" applyBorder="1" applyAlignment="1">
      <alignment horizontal="center" vertical="top" wrapText="1"/>
    </xf>
    <xf numFmtId="0" fontId="0" fillId="2" borderId="0" xfId="0" applyFill="1"/>
    <xf numFmtId="0" fontId="6" fillId="2" borderId="0" xfId="0" applyFont="1" applyFill="1" applyAlignment="1">
      <alignment horizontal="center" vertical="top" wrapText="1"/>
    </xf>
    <xf numFmtId="0" fontId="35" fillId="2" borderId="0" xfId="0" applyFont="1" applyFill="1"/>
    <xf numFmtId="0" fontId="22" fillId="2" borderId="0" xfId="0" applyFont="1" applyFill="1"/>
    <xf numFmtId="0" fontId="0" fillId="2" borderId="0" xfId="0" applyFont="1" applyFill="1" applyAlignment="1">
      <alignment horizontal="justify" vertical="top" wrapText="1"/>
    </xf>
    <xf numFmtId="0" fontId="0" fillId="2" borderId="0" xfId="0" applyFont="1" applyFill="1"/>
    <xf numFmtId="0" fontId="0" fillId="2" borderId="0" xfId="0" applyFont="1" applyFill="1" applyAlignment="1">
      <alignment vertical="top"/>
    </xf>
    <xf numFmtId="0" fontId="22" fillId="2" borderId="0" xfId="0" applyFont="1" applyFill="1" applyAlignment="1">
      <alignment vertical="top"/>
    </xf>
    <xf numFmtId="0" fontId="0" fillId="2" borderId="0" xfId="0" applyFill="1" applyAlignment="1">
      <alignment vertical="top"/>
    </xf>
    <xf numFmtId="0" fontId="36" fillId="2" borderId="0" xfId="0" applyFont="1" applyFill="1" applyAlignment="1">
      <alignment vertical="top"/>
    </xf>
    <xf numFmtId="0" fontId="36" fillId="2" borderId="0" xfId="0" applyFont="1" applyFill="1"/>
    <xf numFmtId="0" fontId="0" fillId="0" borderId="0" xfId="0" applyAlignment="1">
      <alignment horizontal="center"/>
    </xf>
    <xf numFmtId="0" fontId="6" fillId="0" borderId="0" xfId="0" applyFont="1" applyAlignment="1">
      <alignment horizontal="center"/>
    </xf>
    <xf numFmtId="0" fontId="31" fillId="0" borderId="2" xfId="0" applyFont="1" applyBorder="1" applyAlignment="1">
      <alignment horizontal="center" vertical="top" wrapText="1"/>
    </xf>
    <xf numFmtId="0" fontId="1" fillId="2" borderId="2" xfId="0" applyFont="1" applyFill="1" applyBorder="1" applyAlignment="1">
      <alignment horizontal="left"/>
    </xf>
    <xf numFmtId="0" fontId="15" fillId="2" borderId="38" xfId="0" applyFont="1" applyFill="1" applyBorder="1" applyAlignment="1">
      <alignment horizontal="left" vertical="top" wrapText="1"/>
    </xf>
    <xf numFmtId="0" fontId="15" fillId="2" borderId="39" xfId="0" applyFont="1" applyFill="1" applyBorder="1" applyAlignment="1">
      <alignment horizontal="left" vertical="top"/>
    </xf>
    <xf numFmtId="0" fontId="15" fillId="2" borderId="40" xfId="0" applyFont="1" applyFill="1" applyBorder="1" applyAlignment="1">
      <alignment horizontal="left" vertical="top"/>
    </xf>
    <xf numFmtId="0" fontId="15" fillId="2" borderId="32" xfId="0" applyFont="1" applyFill="1" applyBorder="1" applyAlignment="1">
      <alignment horizontal="left" vertical="top"/>
    </xf>
    <xf numFmtId="0" fontId="15" fillId="2" borderId="0" xfId="0" applyFont="1" applyFill="1" applyBorder="1" applyAlignment="1">
      <alignment horizontal="left" vertical="top"/>
    </xf>
    <xf numFmtId="0" fontId="15" fillId="2" borderId="33" xfId="0" applyFont="1" applyFill="1" applyBorder="1" applyAlignment="1">
      <alignment horizontal="left" vertical="top"/>
    </xf>
    <xf numFmtId="0" fontId="15" fillId="2" borderId="41" xfId="0" applyFont="1" applyFill="1" applyBorder="1" applyAlignment="1">
      <alignment horizontal="left" vertical="top"/>
    </xf>
    <xf numFmtId="0" fontId="15" fillId="2" borderId="42" xfId="0" applyFont="1" applyFill="1" applyBorder="1" applyAlignment="1">
      <alignment horizontal="left" vertical="top"/>
    </xf>
    <xf numFmtId="0" fontId="15" fillId="2" borderId="43" xfId="0" applyFont="1" applyFill="1" applyBorder="1" applyAlignment="1">
      <alignment horizontal="left" vertical="top"/>
    </xf>
    <xf numFmtId="0" fontId="1" fillId="2" borderId="2" xfId="0" applyFont="1" applyFill="1" applyBorder="1" applyAlignment="1">
      <alignment horizontal="left" wrapText="1"/>
    </xf>
    <xf numFmtId="0" fontId="1" fillId="2"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6" fillId="2" borderId="44" xfId="0" applyFont="1" applyFill="1" applyBorder="1" applyAlignment="1">
      <alignment horizontal="center" vertical="center" textRotation="90"/>
    </xf>
    <xf numFmtId="0" fontId="6" fillId="2" borderId="1" xfId="0" applyFont="1" applyFill="1" applyBorder="1" applyAlignment="1">
      <alignment horizontal="center" vertical="center" textRotation="90"/>
    </xf>
    <xf numFmtId="0" fontId="6" fillId="2" borderId="45" xfId="0" applyFont="1" applyFill="1" applyBorder="1" applyAlignment="1">
      <alignment horizontal="center" vertical="center" textRotation="90"/>
    </xf>
    <xf numFmtId="0" fontId="6" fillId="0" borderId="30" xfId="0" applyFont="1" applyBorder="1" applyAlignment="1">
      <alignment horizontal="center"/>
    </xf>
    <xf numFmtId="0" fontId="6" fillId="0" borderId="31" xfId="0" applyFont="1" applyBorder="1" applyAlignment="1">
      <alignment horizontal="center"/>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5" xfId="0" applyFont="1" applyFill="1" applyBorder="1" applyAlignment="1">
      <alignment horizontal="center" textRotation="90" wrapText="1"/>
    </xf>
    <xf numFmtId="0" fontId="0" fillId="0" borderId="10" xfId="0" applyFill="1" applyBorder="1"/>
    <xf numFmtId="0" fontId="0" fillId="0" borderId="9" xfId="0" applyFill="1" applyBorder="1"/>
    <xf numFmtId="0" fontId="3" fillId="0" borderId="4" xfId="0" applyFont="1" applyFill="1" applyBorder="1" applyAlignment="1">
      <alignment horizontal="center" readingOrder="1"/>
    </xf>
    <xf numFmtId="0" fontId="0" fillId="0" borderId="27" xfId="0" applyFill="1" applyBorder="1" applyAlignment="1">
      <alignment readingOrder="1"/>
    </xf>
    <xf numFmtId="0" fontId="0" fillId="0" borderId="11" xfId="0" applyFill="1" applyBorder="1" applyAlignment="1">
      <alignment readingOrder="1"/>
    </xf>
    <xf numFmtId="0" fontId="3" fillId="0" borderId="7" xfId="0" applyFont="1" applyFill="1" applyBorder="1" applyAlignment="1">
      <alignment horizontal="center" textRotation="90"/>
    </xf>
    <xf numFmtId="0" fontId="0" fillId="0" borderId="10" xfId="0" applyFill="1" applyBorder="1" applyAlignment="1">
      <alignment horizontal="center" textRotation="90"/>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6" xfId="0" applyFont="1" applyFill="1" applyBorder="1" applyAlignment="1">
      <alignment horizontal="center" vertical="top" wrapText="1"/>
    </xf>
    <xf numFmtId="0" fontId="2" fillId="0" borderId="36" xfId="0" applyFont="1" applyFill="1" applyBorder="1" applyAlignment="1">
      <alignment horizontal="center" vertical="top" wrapText="1"/>
    </xf>
    <xf numFmtId="0" fontId="2" fillId="0" borderId="28" xfId="0" applyFont="1" applyFill="1" applyBorder="1" applyAlignment="1">
      <alignment horizontal="center" vertical="top" wrapText="1"/>
    </xf>
    <xf numFmtId="0" fontId="2" fillId="0" borderId="29" xfId="0" applyFont="1" applyFill="1" applyBorder="1" applyAlignment="1">
      <alignment horizontal="center" vertical="top" wrapText="1"/>
    </xf>
    <xf numFmtId="0" fontId="2" fillId="0" borderId="37" xfId="0" applyFont="1" applyFill="1" applyBorder="1" applyAlignment="1">
      <alignment horizontal="center" vertical="top" wrapText="1"/>
    </xf>
    <xf numFmtId="0" fontId="2" fillId="0" borderId="7" xfId="0" applyFont="1" applyFill="1" applyBorder="1" applyAlignment="1">
      <alignment horizontal="center" vertical="center" textRotation="90" wrapText="1"/>
    </xf>
    <xf numFmtId="0" fontId="2" fillId="0" borderId="9" xfId="0" applyFont="1" applyFill="1" applyBorder="1" applyAlignment="1">
      <alignment horizontal="center" vertical="center" textRotation="90" wrapText="1"/>
    </xf>
    <xf numFmtId="0" fontId="6" fillId="0" borderId="0" xfId="0" applyFont="1" applyAlignment="1">
      <alignment horizontal="center" wrapText="1"/>
    </xf>
    <xf numFmtId="0" fontId="36" fillId="2" borderId="0" xfId="0" applyFont="1" applyFill="1" applyAlignment="1">
      <alignment horizontal="left" vertical="top" wrapText="1"/>
    </xf>
    <xf numFmtId="0" fontId="36" fillId="2" borderId="0" xfId="0" applyFont="1" applyFill="1" applyAlignment="1">
      <alignment horizontal="justify" vertical="top" wrapText="1"/>
    </xf>
    <xf numFmtId="0" fontId="6" fillId="2" borderId="0" xfId="0" applyFont="1" applyFill="1" applyAlignment="1">
      <alignment horizontal="left" vertical="top" wrapText="1"/>
    </xf>
    <xf numFmtId="0" fontId="0" fillId="2" borderId="0" xfId="0" applyFill="1" applyAlignment="1">
      <alignment horizontal="justify" vertical="top" wrapText="1"/>
    </xf>
    <xf numFmtId="0" fontId="1" fillId="2" borderId="0" xfId="0" applyFont="1" applyFill="1" applyAlignment="1">
      <alignment horizontal="justify" vertical="top" wrapText="1"/>
    </xf>
    <xf numFmtId="0" fontId="0" fillId="2" borderId="0" xfId="0" applyFill="1" applyAlignment="1">
      <alignment vertical="top" wrapText="1"/>
    </xf>
    <xf numFmtId="0" fontId="0" fillId="2" borderId="0" xfId="0" applyFont="1" applyFill="1" applyAlignment="1">
      <alignment vertical="top" wrapText="1"/>
    </xf>
    <xf numFmtId="0" fontId="36" fillId="2" borderId="0" xfId="0" applyFont="1" applyFill="1" applyAlignment="1">
      <alignment horizontal="left" vertical="top"/>
    </xf>
    <xf numFmtId="0" fontId="36" fillId="2" borderId="0" xfId="0" applyFont="1" applyFill="1" applyAlignment="1">
      <alignment vertical="top" wrapText="1"/>
    </xf>
    <xf numFmtId="0" fontId="6" fillId="2" borderId="0" xfId="0" applyFont="1" applyFill="1" applyAlignment="1">
      <alignment horizontal="center" vertical="top" wrapText="1"/>
    </xf>
    <xf numFmtId="0" fontId="6" fillId="0" borderId="0" xfId="0" applyFont="1" applyFill="1" applyAlignment="1">
      <alignment horizontal="center" vertical="top"/>
    </xf>
    <xf numFmtId="0" fontId="0" fillId="2" borderId="0" xfId="0" applyFill="1" applyAlignment="1">
      <alignment horizontal="left"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etodist/&#1052;&#1086;&#1080;%20&#1076;&#1086;&#1082;&#1091;&#1084;&#1077;&#1085;&#1090;&#1099;/&#1053;&#1086;&#1103;&#1085;&#1086;&#1074;&#1072;%20&#1053;.&#1042;/&#1056;&#1040;&#1041;&#1054;&#1063;&#1048;&#1045;%20&#1059;&#1063;&#1045;&#1041;&#1053;&#1067;&#1045;%20&#1055;&#1051;&#1040;&#1053;&#1067;/SpSchoo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итул"/>
      <sheetName val="План"/>
      <sheetName val="Практика"/>
      <sheetName val="Аттестация"/>
      <sheetName val="Кабинеты"/>
      <sheetName val="Пояснения"/>
      <sheetName val="Нормы"/>
      <sheetName val="Дисциплины"/>
      <sheetName val="Рабочий"/>
    </sheetNames>
    <sheetDataSet>
      <sheetData sheetId="0" refreshError="1"/>
      <sheetData sheetId="1" refreshError="1"/>
      <sheetData sheetId="2" refreshError="1"/>
      <sheetData sheetId="3" refreshError="1"/>
      <sheetData sheetId="4" refreshError="1"/>
      <sheetData sheetId="5" refreshError="1"/>
      <sheetData sheetId="6">
        <row r="3">
          <cell r="B3">
            <v>36</v>
          </cell>
        </row>
      </sheetData>
      <sheetData sheetId="7" refreshError="1"/>
      <sheetData sheetId="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enableFormatConditionsCalculation="0">
    <tabColor indexed="11"/>
  </sheetPr>
  <dimension ref="A1:I10"/>
  <sheetViews>
    <sheetView workbookViewId="0">
      <selection activeCell="E24" sqref="E24"/>
    </sheetView>
  </sheetViews>
  <sheetFormatPr defaultRowHeight="12.75"/>
  <cols>
    <col min="1" max="1" width="7.42578125" customWidth="1"/>
    <col min="2" max="2" width="14.7109375" customWidth="1"/>
    <col min="4" max="4" width="9.85546875" customWidth="1"/>
    <col min="5" max="5" width="11.28515625" customWidth="1"/>
    <col min="6" max="6" width="10.5703125" customWidth="1"/>
    <col min="7" max="7" width="12.42578125" customWidth="1"/>
    <col min="8" max="8" width="9.85546875" customWidth="1"/>
    <col min="9" max="9" width="6.42578125" customWidth="1"/>
  </cols>
  <sheetData>
    <row r="1" spans="1:9">
      <c r="A1" s="228" t="s">
        <v>122</v>
      </c>
      <c r="B1" s="228"/>
      <c r="C1" s="228"/>
      <c r="D1" s="228"/>
      <c r="E1" s="228"/>
      <c r="F1" s="228"/>
      <c r="G1" s="228"/>
      <c r="H1" s="228"/>
      <c r="I1" s="228"/>
    </row>
    <row r="3" spans="1:9" ht="28.5" customHeight="1">
      <c r="A3" s="229" t="s">
        <v>123</v>
      </c>
      <c r="B3" s="229" t="s">
        <v>129</v>
      </c>
      <c r="C3" s="229" t="s">
        <v>124</v>
      </c>
      <c r="D3" s="229" t="s">
        <v>125</v>
      </c>
      <c r="E3" s="229"/>
      <c r="F3" s="229" t="s">
        <v>127</v>
      </c>
      <c r="G3" s="229" t="s">
        <v>128</v>
      </c>
      <c r="H3" s="229" t="s">
        <v>15</v>
      </c>
      <c r="I3" s="229" t="s">
        <v>23</v>
      </c>
    </row>
    <row r="4" spans="1:9" ht="74.25" customHeight="1">
      <c r="A4" s="229"/>
      <c r="B4" s="229"/>
      <c r="C4" s="229"/>
      <c r="D4" s="28" t="s">
        <v>126</v>
      </c>
      <c r="E4" s="28" t="s">
        <v>130</v>
      </c>
      <c r="F4" s="229"/>
      <c r="G4" s="229"/>
      <c r="H4" s="229"/>
      <c r="I4" s="229"/>
    </row>
    <row r="5" spans="1:9" s="21" customFormat="1" ht="17.25" customHeight="1">
      <c r="A5" s="19">
        <v>1</v>
      </c>
      <c r="B5" s="19">
        <v>2</v>
      </c>
      <c r="C5" s="19">
        <v>3</v>
      </c>
      <c r="D5" s="19">
        <v>4</v>
      </c>
      <c r="E5" s="19">
        <v>5</v>
      </c>
      <c r="F5" s="19">
        <v>6</v>
      </c>
      <c r="G5" s="19">
        <v>7</v>
      </c>
      <c r="H5" s="19">
        <v>8</v>
      </c>
      <c r="I5" s="19">
        <v>9</v>
      </c>
    </row>
    <row r="6" spans="1:9" s="21" customFormat="1" ht="17.25" customHeight="1">
      <c r="A6" s="27" t="s">
        <v>17</v>
      </c>
      <c r="B6" s="30">
        <v>39</v>
      </c>
      <c r="C6" s="30">
        <v>0</v>
      </c>
      <c r="D6" s="30">
        <v>0</v>
      </c>
      <c r="E6" s="30">
        <v>0</v>
      </c>
      <c r="F6" s="30">
        <v>2</v>
      </c>
      <c r="G6" s="30">
        <v>0</v>
      </c>
      <c r="H6" s="30">
        <v>11</v>
      </c>
      <c r="I6" s="30">
        <v>52</v>
      </c>
    </row>
    <row r="7" spans="1:9" ht="16.5" customHeight="1">
      <c r="A7" s="27" t="s">
        <v>18</v>
      </c>
      <c r="B7" s="30">
        <v>35.5</v>
      </c>
      <c r="C7" s="30">
        <v>5</v>
      </c>
      <c r="D7" s="30">
        <v>0</v>
      </c>
      <c r="E7" s="30">
        <v>0</v>
      </c>
      <c r="F7" s="30">
        <v>1</v>
      </c>
      <c r="G7" s="30">
        <v>0</v>
      </c>
      <c r="H7" s="30">
        <v>10.5</v>
      </c>
      <c r="I7" s="30">
        <v>52</v>
      </c>
    </row>
    <row r="8" spans="1:9" ht="18" customHeight="1">
      <c r="A8" s="27" t="s">
        <v>19</v>
      </c>
      <c r="B8" s="30">
        <v>32.5</v>
      </c>
      <c r="C8" s="30">
        <v>2</v>
      </c>
      <c r="D8" s="30">
        <v>5</v>
      </c>
      <c r="E8" s="30">
        <v>0</v>
      </c>
      <c r="F8" s="30">
        <v>2</v>
      </c>
      <c r="G8" s="30">
        <v>0</v>
      </c>
      <c r="H8" s="30">
        <v>10.5</v>
      </c>
      <c r="I8" s="30">
        <v>52</v>
      </c>
    </row>
    <row r="9" spans="1:9" ht="21.75" customHeight="1">
      <c r="A9" s="26" t="s">
        <v>20</v>
      </c>
      <c r="B9" s="30">
        <v>13</v>
      </c>
      <c r="C9" s="30">
        <v>4</v>
      </c>
      <c r="D9" s="30">
        <v>12</v>
      </c>
      <c r="E9" s="30">
        <v>4</v>
      </c>
      <c r="F9" s="30">
        <v>2</v>
      </c>
      <c r="G9" s="30">
        <v>6</v>
      </c>
      <c r="H9" s="30">
        <v>2</v>
      </c>
      <c r="I9" s="30">
        <v>43</v>
      </c>
    </row>
    <row r="10" spans="1:9" ht="26.25" customHeight="1">
      <c r="A10" s="20" t="s">
        <v>23</v>
      </c>
      <c r="B10" s="31">
        <v>120</v>
      </c>
      <c r="C10" s="31">
        <f>SUM(C7:C9)</f>
        <v>11</v>
      </c>
      <c r="D10" s="31">
        <f>SUM(D7:D9)</f>
        <v>17</v>
      </c>
      <c r="E10" s="31">
        <f>SUM(E7:E9)</f>
        <v>4</v>
      </c>
      <c r="F10" s="31">
        <v>7</v>
      </c>
      <c r="G10" s="31">
        <f>SUM(G7:G9)</f>
        <v>6</v>
      </c>
      <c r="H10" s="31">
        <v>34</v>
      </c>
      <c r="I10" s="31">
        <v>199</v>
      </c>
    </row>
  </sheetData>
  <mergeCells count="9">
    <mergeCell ref="A1:I1"/>
    <mergeCell ref="F3:F4"/>
    <mergeCell ref="G3:G4"/>
    <mergeCell ref="H3:H4"/>
    <mergeCell ref="I3:I4"/>
    <mergeCell ref="A3:A4"/>
    <mergeCell ref="B3:B4"/>
    <mergeCell ref="C3:C4"/>
    <mergeCell ref="D3:E3"/>
  </mergeCells>
  <phoneticPr fontId="16" type="noConversion"/>
  <pageMargins left="0.78740157480314965" right="0.39370078740157483" top="0.39370078740157483" bottom="0.59055118110236227"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11"/>
  </sheetPr>
  <dimension ref="A1:V202"/>
  <sheetViews>
    <sheetView zoomScale="118" zoomScaleNormal="118" workbookViewId="0">
      <pane xSplit="2" ySplit="7" topLeftCell="D11" activePane="bottomRight" state="frozen"/>
      <selection pane="topRight" activeCell="C1" sqref="C1"/>
      <selection pane="bottomLeft" activeCell="A8" sqref="A8"/>
      <selection pane="bottomRight" activeCell="P16" sqref="P16"/>
    </sheetView>
  </sheetViews>
  <sheetFormatPr defaultRowHeight="12.75"/>
  <cols>
    <col min="1" max="1" width="9" style="6" customWidth="1"/>
    <col min="2" max="2" width="38.28515625" style="2" customWidth="1"/>
    <col min="3" max="3" width="14.28515625" customWidth="1"/>
    <col min="4" max="4" width="7.28515625" customWidth="1"/>
    <col min="5" max="5" width="6" customWidth="1"/>
    <col min="6" max="6" width="7.5703125" customWidth="1"/>
    <col min="7" max="8" width="6.28515625" customWidth="1"/>
    <col min="9" max="11" width="5" customWidth="1"/>
    <col min="12" max="13" width="5.42578125" customWidth="1"/>
    <col min="14" max="17" width="5.7109375" customWidth="1"/>
    <col min="18" max="18" width="0.85546875" customWidth="1"/>
  </cols>
  <sheetData>
    <row r="1" spans="1:22">
      <c r="A1" s="246" t="s">
        <v>134</v>
      </c>
      <c r="B1" s="247"/>
      <c r="C1" s="247"/>
      <c r="D1" s="247"/>
      <c r="E1" s="247"/>
      <c r="F1" s="247"/>
      <c r="G1" s="247"/>
      <c r="H1" s="247"/>
      <c r="I1" s="247"/>
      <c r="J1" s="247"/>
      <c r="K1" s="247"/>
      <c r="L1" s="247"/>
      <c r="M1" s="247"/>
      <c r="N1" s="247"/>
      <c r="O1" s="247"/>
      <c r="P1" s="247"/>
      <c r="Q1" s="247"/>
    </row>
    <row r="2" spans="1:22" ht="19.5" customHeight="1">
      <c r="A2" s="250" t="s">
        <v>21</v>
      </c>
      <c r="B2" s="253" t="s">
        <v>119</v>
      </c>
      <c r="C2" s="256" t="s">
        <v>97</v>
      </c>
      <c r="D2" s="259" t="s">
        <v>143</v>
      </c>
      <c r="E2" s="260"/>
      <c r="F2" s="260"/>
      <c r="G2" s="260"/>
      <c r="H2" s="260"/>
      <c r="I2" s="261"/>
      <c r="J2" s="267" t="s">
        <v>96</v>
      </c>
      <c r="K2" s="267"/>
      <c r="L2" s="267"/>
      <c r="M2" s="267"/>
      <c r="N2" s="267"/>
      <c r="O2" s="267"/>
      <c r="P2" s="267"/>
      <c r="Q2" s="268"/>
    </row>
    <row r="3" spans="1:22" ht="11.25" customHeight="1">
      <c r="A3" s="251"/>
      <c r="B3" s="254"/>
      <c r="C3" s="257"/>
      <c r="D3" s="262" t="s">
        <v>99</v>
      </c>
      <c r="E3" s="262" t="s">
        <v>100</v>
      </c>
      <c r="F3" s="264" t="s">
        <v>98</v>
      </c>
      <c r="G3" s="265"/>
      <c r="H3" s="265"/>
      <c r="I3" s="266"/>
      <c r="J3" s="269"/>
      <c r="K3" s="270"/>
      <c r="L3" s="270"/>
      <c r="M3" s="270"/>
      <c r="N3" s="270"/>
      <c r="O3" s="270"/>
      <c r="P3" s="270"/>
      <c r="Q3" s="271"/>
    </row>
    <row r="4" spans="1:22" ht="11.25" customHeight="1">
      <c r="A4" s="251"/>
      <c r="B4" s="254"/>
      <c r="C4" s="257"/>
      <c r="D4" s="263"/>
      <c r="E4" s="263"/>
      <c r="F4" s="272" t="s">
        <v>102</v>
      </c>
      <c r="G4" s="32" t="s">
        <v>16</v>
      </c>
      <c r="H4" s="33"/>
      <c r="I4" s="34"/>
      <c r="J4" s="35" t="s">
        <v>17</v>
      </c>
      <c r="K4" s="36"/>
      <c r="L4" s="35" t="s">
        <v>18</v>
      </c>
      <c r="M4" s="36"/>
      <c r="N4" s="35" t="s">
        <v>19</v>
      </c>
      <c r="O4" s="36"/>
      <c r="P4" s="35" t="s">
        <v>20</v>
      </c>
      <c r="Q4" s="37"/>
      <c r="R4" s="3"/>
      <c r="S4" s="3"/>
      <c r="T4" s="3"/>
      <c r="U4" s="3"/>
    </row>
    <row r="5" spans="1:22" ht="54.75" customHeight="1">
      <c r="A5" s="252"/>
      <c r="B5" s="255"/>
      <c r="C5" s="258"/>
      <c r="D5" s="263"/>
      <c r="E5" s="263"/>
      <c r="F5" s="273"/>
      <c r="G5" s="38" t="s">
        <v>101</v>
      </c>
      <c r="H5" s="38" t="s">
        <v>103</v>
      </c>
      <c r="I5" s="38" t="s">
        <v>104</v>
      </c>
      <c r="J5" s="39" t="s">
        <v>139</v>
      </c>
      <c r="K5" s="39" t="s">
        <v>164</v>
      </c>
      <c r="L5" s="39" t="s">
        <v>198</v>
      </c>
      <c r="M5" s="39" t="s">
        <v>199</v>
      </c>
      <c r="N5" s="39" t="s">
        <v>173</v>
      </c>
      <c r="O5" s="39" t="s">
        <v>200</v>
      </c>
      <c r="P5" s="39" t="s">
        <v>201</v>
      </c>
      <c r="Q5" s="39" t="s">
        <v>202</v>
      </c>
      <c r="R5" s="3"/>
      <c r="S5" s="3"/>
      <c r="T5" s="3"/>
      <c r="U5" s="3"/>
    </row>
    <row r="6" spans="1:22" s="16" customFormat="1" ht="12.75" customHeight="1" thickBot="1">
      <c r="A6" s="40">
        <v>1</v>
      </c>
      <c r="B6" s="41">
        <v>2</v>
      </c>
      <c r="C6" s="41">
        <v>3</v>
      </c>
      <c r="D6" s="42">
        <v>4</v>
      </c>
      <c r="E6" s="42">
        <v>5</v>
      </c>
      <c r="F6" s="41">
        <v>6</v>
      </c>
      <c r="G6" s="41">
        <v>7</v>
      </c>
      <c r="H6" s="41">
        <v>8</v>
      </c>
      <c r="I6" s="41">
        <v>9</v>
      </c>
      <c r="J6" s="41">
        <v>10</v>
      </c>
      <c r="K6" s="41">
        <v>11</v>
      </c>
      <c r="L6" s="41">
        <v>12</v>
      </c>
      <c r="M6" s="41">
        <v>13</v>
      </c>
      <c r="N6" s="41">
        <v>14</v>
      </c>
      <c r="O6" s="41">
        <v>15</v>
      </c>
      <c r="P6" s="41">
        <v>16</v>
      </c>
      <c r="Q6" s="41">
        <v>17</v>
      </c>
      <c r="R6" s="15"/>
      <c r="S6" s="15"/>
      <c r="T6" s="15"/>
      <c r="U6" s="15"/>
    </row>
    <row r="7" spans="1:22" s="1" customFormat="1" ht="13.5" hidden="1" thickBot="1">
      <c r="A7" s="43"/>
      <c r="B7" s="44"/>
      <c r="C7" s="45"/>
      <c r="D7" s="46"/>
      <c r="E7" s="46"/>
      <c r="F7" s="45"/>
      <c r="G7" s="45"/>
      <c r="H7" s="45"/>
      <c r="I7" s="45"/>
      <c r="J7" s="45"/>
      <c r="K7" s="45"/>
      <c r="L7" s="45"/>
      <c r="M7" s="45"/>
      <c r="N7" s="45"/>
      <c r="O7" s="45"/>
      <c r="P7" s="45"/>
      <c r="Q7" s="47"/>
      <c r="R7" s="4"/>
      <c r="S7" s="4"/>
      <c r="T7" s="4"/>
      <c r="U7" s="4"/>
    </row>
    <row r="8" spans="1:22" s="1" customFormat="1" ht="27" customHeight="1" thickBot="1">
      <c r="A8" s="59" t="s">
        <v>254</v>
      </c>
      <c r="B8" s="60" t="s">
        <v>255</v>
      </c>
      <c r="C8" s="67" t="s">
        <v>267</v>
      </c>
      <c r="D8" s="68">
        <v>2106</v>
      </c>
      <c r="E8" s="68">
        <v>702</v>
      </c>
      <c r="F8" s="68">
        <v>1404</v>
      </c>
      <c r="G8" s="68">
        <v>906</v>
      </c>
      <c r="H8" s="68">
        <v>498</v>
      </c>
      <c r="I8" s="68"/>
      <c r="J8" s="68">
        <v>612</v>
      </c>
      <c r="K8" s="69">
        <v>792</v>
      </c>
      <c r="L8" s="70"/>
      <c r="M8" s="71"/>
      <c r="N8" s="68"/>
      <c r="O8" s="68"/>
      <c r="P8" s="68"/>
      <c r="Q8" s="68"/>
      <c r="R8" s="4"/>
      <c r="S8" s="4"/>
      <c r="T8" s="4"/>
      <c r="U8" s="4"/>
      <c r="V8" s="4"/>
    </row>
    <row r="9" spans="1:22" s="1" customFormat="1" ht="16.5" customHeight="1" thickBot="1">
      <c r="A9" s="59"/>
      <c r="B9" s="60" t="s">
        <v>256</v>
      </c>
      <c r="C9" s="67" t="s">
        <v>264</v>
      </c>
      <c r="D9" s="68">
        <v>979</v>
      </c>
      <c r="E9" s="68">
        <v>327</v>
      </c>
      <c r="F9" s="68">
        <v>652</v>
      </c>
      <c r="G9" s="68">
        <v>410</v>
      </c>
      <c r="H9" s="68">
        <v>242</v>
      </c>
      <c r="I9" s="72"/>
      <c r="J9" s="68">
        <v>245</v>
      </c>
      <c r="K9" s="68">
        <v>407</v>
      </c>
      <c r="L9" s="73"/>
      <c r="M9" s="68"/>
      <c r="N9" s="68"/>
      <c r="O9" s="68"/>
      <c r="P9" s="68"/>
      <c r="Q9" s="68"/>
      <c r="R9" s="4"/>
      <c r="S9" s="4"/>
      <c r="T9" s="4"/>
      <c r="U9" s="4"/>
      <c r="V9" s="4"/>
    </row>
    <row r="10" spans="1:22" s="1" customFormat="1" ht="13.5" customHeight="1">
      <c r="A10" s="74" t="s">
        <v>299</v>
      </c>
      <c r="B10" s="75" t="s">
        <v>310</v>
      </c>
      <c r="C10" s="76" t="s">
        <v>165</v>
      </c>
      <c r="D10" s="77">
        <v>117</v>
      </c>
      <c r="E10" s="77">
        <v>39</v>
      </c>
      <c r="F10" s="77">
        <v>78</v>
      </c>
      <c r="G10" s="77">
        <v>78</v>
      </c>
      <c r="H10" s="77">
        <v>0</v>
      </c>
      <c r="I10" s="78"/>
      <c r="J10" s="79">
        <v>34</v>
      </c>
      <c r="K10" s="79">
        <v>44</v>
      </c>
      <c r="L10" s="79"/>
      <c r="M10" s="79"/>
      <c r="N10" s="79"/>
      <c r="O10" s="79"/>
      <c r="P10" s="79"/>
      <c r="Q10" s="79"/>
      <c r="R10" s="4"/>
      <c r="S10" s="4"/>
      <c r="T10" s="4"/>
      <c r="U10" s="4"/>
      <c r="V10" s="4"/>
    </row>
    <row r="11" spans="1:22" s="227" customFormat="1" ht="13.5" customHeight="1">
      <c r="A11" s="74" t="s">
        <v>300</v>
      </c>
      <c r="B11" s="75" t="s">
        <v>311</v>
      </c>
      <c r="C11" s="76" t="s">
        <v>166</v>
      </c>
      <c r="D11" s="77">
        <v>175</v>
      </c>
      <c r="E11" s="77">
        <v>58</v>
      </c>
      <c r="F11" s="77">
        <v>117</v>
      </c>
      <c r="G11" s="77">
        <v>117</v>
      </c>
      <c r="H11" s="77">
        <v>0</v>
      </c>
      <c r="I11" s="78"/>
      <c r="J11" s="79">
        <v>51</v>
      </c>
      <c r="K11" s="79">
        <v>66</v>
      </c>
      <c r="L11" s="79"/>
      <c r="M11" s="79"/>
      <c r="N11" s="79"/>
      <c r="O11" s="79"/>
      <c r="P11" s="79"/>
      <c r="Q11" s="79"/>
      <c r="R11" s="4"/>
      <c r="S11" s="4"/>
      <c r="T11" s="4"/>
      <c r="U11" s="4"/>
      <c r="V11" s="4"/>
    </row>
    <row r="12" spans="1:22" s="1" customFormat="1" ht="13.5" customHeight="1">
      <c r="A12" s="74" t="s">
        <v>306</v>
      </c>
      <c r="B12" s="81" t="s">
        <v>30</v>
      </c>
      <c r="C12" s="76" t="s">
        <v>166</v>
      </c>
      <c r="D12" s="82">
        <v>178</v>
      </c>
      <c r="E12" s="82">
        <v>61</v>
      </c>
      <c r="F12" s="82">
        <v>117</v>
      </c>
      <c r="G12" s="77">
        <v>0</v>
      </c>
      <c r="H12" s="82">
        <v>117</v>
      </c>
      <c r="I12" s="83"/>
      <c r="J12" s="84">
        <v>51</v>
      </c>
      <c r="K12" s="84">
        <v>66</v>
      </c>
      <c r="L12" s="84"/>
      <c r="M12" s="84"/>
      <c r="N12" s="84"/>
      <c r="O12" s="84"/>
      <c r="P12" s="84"/>
      <c r="Q12" s="84"/>
      <c r="R12" s="4"/>
      <c r="S12" s="4"/>
      <c r="T12" s="4"/>
      <c r="U12" s="4"/>
      <c r="V12" s="4"/>
    </row>
    <row r="13" spans="1:22" s="1" customFormat="1" ht="13.5" customHeight="1">
      <c r="A13" s="74" t="s">
        <v>301</v>
      </c>
      <c r="B13" s="81" t="s">
        <v>47</v>
      </c>
      <c r="C13" s="85" t="s">
        <v>167</v>
      </c>
      <c r="D13" s="82">
        <v>229</v>
      </c>
      <c r="E13" s="82">
        <v>76</v>
      </c>
      <c r="F13" s="82">
        <v>153</v>
      </c>
      <c r="G13" s="82">
        <v>153</v>
      </c>
      <c r="H13" s="82">
        <v>0</v>
      </c>
      <c r="I13" s="83"/>
      <c r="J13" s="83">
        <v>58</v>
      </c>
      <c r="K13" s="84">
        <v>95</v>
      </c>
      <c r="L13" s="84"/>
      <c r="M13" s="84"/>
      <c r="N13" s="84"/>
      <c r="O13" s="84"/>
      <c r="P13" s="84"/>
      <c r="Q13" s="84"/>
      <c r="R13" s="4"/>
      <c r="S13" s="4"/>
      <c r="T13" s="4"/>
      <c r="U13" s="4"/>
      <c r="V13" s="4"/>
    </row>
    <row r="14" spans="1:22" s="1" customFormat="1" ht="13.5" customHeight="1">
      <c r="A14" s="74" t="s">
        <v>302</v>
      </c>
      <c r="B14" s="81" t="s">
        <v>31</v>
      </c>
      <c r="C14" s="85" t="s">
        <v>167</v>
      </c>
      <c r="D14" s="82">
        <v>175</v>
      </c>
      <c r="E14" s="82">
        <v>58</v>
      </c>
      <c r="F14" s="82">
        <v>117</v>
      </c>
      <c r="G14" s="82">
        <v>8</v>
      </c>
      <c r="H14" s="82">
        <v>109</v>
      </c>
      <c r="I14" s="83"/>
      <c r="J14" s="83">
        <v>51</v>
      </c>
      <c r="K14" s="84">
        <v>66</v>
      </c>
      <c r="L14" s="84"/>
      <c r="M14" s="84"/>
      <c r="N14" s="84"/>
      <c r="O14" s="84"/>
      <c r="P14" s="84"/>
      <c r="Q14" s="84"/>
      <c r="R14" s="4"/>
      <c r="S14" s="4"/>
      <c r="T14" s="4"/>
      <c r="U14" s="4"/>
      <c r="V14" s="4"/>
    </row>
    <row r="15" spans="1:22" s="1" customFormat="1" ht="13.5" customHeight="1" thickBot="1">
      <c r="A15" s="74" t="s">
        <v>303</v>
      </c>
      <c r="B15" s="86" t="s">
        <v>136</v>
      </c>
      <c r="C15" s="85" t="s">
        <v>137</v>
      </c>
      <c r="D15" s="87">
        <v>105</v>
      </c>
      <c r="E15" s="87">
        <v>35</v>
      </c>
      <c r="F15" s="87">
        <v>70</v>
      </c>
      <c r="G15" s="87">
        <v>54</v>
      </c>
      <c r="H15" s="87">
        <v>16</v>
      </c>
      <c r="I15" s="88"/>
      <c r="J15" s="88">
        <v>0</v>
      </c>
      <c r="K15" s="88">
        <v>70</v>
      </c>
      <c r="L15" s="84"/>
      <c r="M15" s="84"/>
      <c r="N15" s="84"/>
      <c r="O15" s="84"/>
      <c r="P15" s="84"/>
      <c r="Q15" s="84"/>
      <c r="R15" s="4"/>
      <c r="S15" s="4"/>
      <c r="T15" s="4"/>
      <c r="U15" s="4"/>
      <c r="V15" s="4"/>
    </row>
    <row r="16" spans="1:22" s="1" customFormat="1" ht="25.5" customHeight="1" thickBot="1">
      <c r="A16" s="61"/>
      <c r="B16" s="89" t="s">
        <v>257</v>
      </c>
      <c r="C16" s="90" t="s">
        <v>265</v>
      </c>
      <c r="D16" s="91">
        <v>279</v>
      </c>
      <c r="E16" s="91">
        <v>93</v>
      </c>
      <c r="F16" s="91">
        <v>186</v>
      </c>
      <c r="G16" s="91">
        <v>142</v>
      </c>
      <c r="H16" s="91">
        <v>44</v>
      </c>
      <c r="I16" s="92"/>
      <c r="J16" s="93">
        <v>78</v>
      </c>
      <c r="K16" s="93">
        <v>108</v>
      </c>
      <c r="L16" s="64"/>
      <c r="M16" s="64"/>
      <c r="N16" s="64"/>
      <c r="O16" s="64"/>
      <c r="P16" s="64"/>
      <c r="Q16" s="64"/>
      <c r="R16" s="4"/>
      <c r="S16" s="4"/>
      <c r="T16" s="4"/>
      <c r="U16" s="4"/>
      <c r="V16" s="4"/>
    </row>
    <row r="17" spans="1:22" s="1" customFormat="1" ht="13.5" customHeight="1">
      <c r="A17" s="74" t="s">
        <v>304</v>
      </c>
      <c r="B17" s="65" t="s">
        <v>49</v>
      </c>
      <c r="C17" s="76" t="s">
        <v>137</v>
      </c>
      <c r="D17" s="77">
        <v>117</v>
      </c>
      <c r="E17" s="77">
        <v>39</v>
      </c>
      <c r="F17" s="77">
        <v>78</v>
      </c>
      <c r="G17" s="77">
        <v>54</v>
      </c>
      <c r="H17" s="77">
        <v>24</v>
      </c>
      <c r="I17" s="79"/>
      <c r="J17" s="84">
        <v>78</v>
      </c>
      <c r="K17" s="84">
        <v>0</v>
      </c>
      <c r="L17" s="84"/>
      <c r="M17" s="84"/>
      <c r="N17" s="84"/>
      <c r="O17" s="84"/>
      <c r="P17" s="84"/>
      <c r="Q17" s="84"/>
      <c r="R17" s="4"/>
      <c r="S17" s="4"/>
      <c r="T17" s="4"/>
      <c r="U17" s="4"/>
      <c r="V17" s="4"/>
    </row>
    <row r="18" spans="1:22" s="13" customFormat="1" ht="14.25" customHeight="1" thickBot="1">
      <c r="A18" s="80" t="s">
        <v>305</v>
      </c>
      <c r="B18" s="94" t="s">
        <v>50</v>
      </c>
      <c r="C18" s="95" t="s">
        <v>137</v>
      </c>
      <c r="D18" s="96">
        <v>162</v>
      </c>
      <c r="E18" s="96">
        <v>54</v>
      </c>
      <c r="F18" s="87">
        <v>108</v>
      </c>
      <c r="G18" s="87">
        <v>88</v>
      </c>
      <c r="H18" s="87">
        <v>20</v>
      </c>
      <c r="I18" s="95"/>
      <c r="J18" s="95">
        <v>0</v>
      </c>
      <c r="K18" s="95">
        <v>108</v>
      </c>
      <c r="L18" s="84"/>
      <c r="M18" s="84"/>
      <c r="N18" s="84"/>
      <c r="O18" s="84"/>
      <c r="P18" s="84"/>
      <c r="Q18" s="84"/>
      <c r="R18" s="8"/>
      <c r="S18" s="8"/>
      <c r="T18" s="8"/>
      <c r="U18" s="8"/>
      <c r="V18" s="8"/>
    </row>
    <row r="19" spans="1:22" s="13" customFormat="1" ht="14.25" customHeight="1" thickBot="1">
      <c r="A19" s="62"/>
      <c r="B19" s="97" t="s">
        <v>259</v>
      </c>
      <c r="C19" s="67" t="s">
        <v>266</v>
      </c>
      <c r="D19" s="98">
        <v>378</v>
      </c>
      <c r="E19" s="98">
        <v>126</v>
      </c>
      <c r="F19" s="98">
        <v>252</v>
      </c>
      <c r="G19" s="98">
        <v>192</v>
      </c>
      <c r="H19" s="98">
        <v>60</v>
      </c>
      <c r="I19" s="99"/>
      <c r="J19" s="98">
        <v>92</v>
      </c>
      <c r="K19" s="98">
        <v>160</v>
      </c>
      <c r="L19" s="100"/>
      <c r="M19" s="64"/>
      <c r="N19" s="64"/>
      <c r="O19" s="64"/>
      <c r="P19" s="64"/>
      <c r="Q19" s="101"/>
      <c r="R19" s="8"/>
      <c r="S19" s="8"/>
      <c r="T19" s="8"/>
      <c r="U19" s="8"/>
      <c r="V19" s="8"/>
    </row>
    <row r="20" spans="1:22" s="13" customFormat="1" ht="13.5" customHeight="1" thickBot="1">
      <c r="A20" s="63" t="s">
        <v>306</v>
      </c>
      <c r="B20" s="102" t="s">
        <v>38</v>
      </c>
      <c r="C20" s="85" t="s">
        <v>263</v>
      </c>
      <c r="D20" s="77">
        <v>378</v>
      </c>
      <c r="E20" s="77">
        <v>126</v>
      </c>
      <c r="F20" s="77">
        <v>252</v>
      </c>
      <c r="G20" s="77">
        <v>192</v>
      </c>
      <c r="H20" s="77">
        <v>60</v>
      </c>
      <c r="I20" s="84"/>
      <c r="J20" s="79">
        <v>92</v>
      </c>
      <c r="K20" s="79">
        <v>160</v>
      </c>
      <c r="L20" s="103"/>
      <c r="M20" s="79"/>
      <c r="N20" s="79"/>
      <c r="O20" s="79"/>
      <c r="P20" s="79"/>
      <c r="Q20" s="79"/>
      <c r="R20" s="8"/>
      <c r="S20" s="8"/>
      <c r="T20" s="8"/>
      <c r="U20" s="8"/>
      <c r="V20" s="8"/>
    </row>
    <row r="21" spans="1:22" s="13" customFormat="1" ht="23.25" customHeight="1" thickBot="1">
      <c r="A21" s="62"/>
      <c r="B21" s="104" t="s">
        <v>258</v>
      </c>
      <c r="C21" s="67" t="s">
        <v>168</v>
      </c>
      <c r="D21" s="105">
        <v>412</v>
      </c>
      <c r="E21" s="105">
        <v>137</v>
      </c>
      <c r="F21" s="105">
        <v>275</v>
      </c>
      <c r="G21" s="105">
        <v>147</v>
      </c>
      <c r="H21" s="105">
        <v>128</v>
      </c>
      <c r="I21" s="105"/>
      <c r="J21" s="105">
        <v>180</v>
      </c>
      <c r="K21" s="105">
        <v>95</v>
      </c>
      <c r="L21" s="106"/>
      <c r="M21" s="107"/>
      <c r="N21" s="107"/>
      <c r="O21" s="107"/>
      <c r="P21" s="107"/>
      <c r="Q21" s="107"/>
      <c r="R21" s="8"/>
      <c r="S21" s="8"/>
      <c r="T21" s="8"/>
      <c r="U21" s="8"/>
      <c r="V21" s="8"/>
    </row>
    <row r="22" spans="1:22" s="13" customFormat="1" ht="14.25" customHeight="1" thickBot="1">
      <c r="A22" s="63" t="s">
        <v>307</v>
      </c>
      <c r="B22" s="108" t="s">
        <v>37</v>
      </c>
      <c r="C22" s="85" t="s">
        <v>263</v>
      </c>
      <c r="D22" s="77">
        <v>204</v>
      </c>
      <c r="E22" s="77">
        <v>68</v>
      </c>
      <c r="F22" s="77">
        <v>136</v>
      </c>
      <c r="G22" s="77">
        <v>30</v>
      </c>
      <c r="H22" s="77">
        <v>106</v>
      </c>
      <c r="I22" s="79"/>
      <c r="J22" s="79">
        <v>41</v>
      </c>
      <c r="K22" s="79">
        <v>95</v>
      </c>
      <c r="L22" s="84"/>
      <c r="M22" s="84"/>
      <c r="N22" s="84"/>
      <c r="O22" s="84"/>
      <c r="P22" s="84"/>
      <c r="Q22" s="84"/>
      <c r="R22" s="8"/>
      <c r="S22" s="8"/>
      <c r="T22" s="8"/>
      <c r="U22" s="8"/>
      <c r="V22" s="8"/>
    </row>
    <row r="23" spans="1:22" s="13" customFormat="1" ht="14.25" customHeight="1" thickBot="1">
      <c r="A23" s="63" t="s">
        <v>308</v>
      </c>
      <c r="B23" s="63" t="s">
        <v>48</v>
      </c>
      <c r="C23" s="95" t="s">
        <v>137</v>
      </c>
      <c r="D23" s="87">
        <v>208</v>
      </c>
      <c r="E23" s="87">
        <v>69</v>
      </c>
      <c r="F23" s="87">
        <v>139</v>
      </c>
      <c r="G23" s="87">
        <v>117</v>
      </c>
      <c r="H23" s="87">
        <v>22</v>
      </c>
      <c r="I23" s="95"/>
      <c r="J23" s="84">
        <v>139</v>
      </c>
      <c r="K23" s="84">
        <v>0</v>
      </c>
      <c r="L23" s="109"/>
      <c r="M23" s="103"/>
      <c r="N23" s="103"/>
      <c r="O23" s="103"/>
      <c r="P23" s="103"/>
      <c r="Q23" s="110"/>
      <c r="R23" s="8"/>
      <c r="S23" s="8"/>
      <c r="T23" s="8"/>
      <c r="U23" s="8"/>
      <c r="V23" s="8"/>
    </row>
    <row r="24" spans="1:22" s="13" customFormat="1" ht="14.25" customHeight="1" thickBot="1">
      <c r="A24" s="62"/>
      <c r="B24" s="111" t="s">
        <v>260</v>
      </c>
      <c r="C24" s="112" t="s">
        <v>261</v>
      </c>
      <c r="D24" s="91">
        <v>58</v>
      </c>
      <c r="E24" s="91">
        <v>19</v>
      </c>
      <c r="F24" s="91">
        <v>39</v>
      </c>
      <c r="G24" s="91">
        <v>15</v>
      </c>
      <c r="H24" s="91">
        <v>24</v>
      </c>
      <c r="I24" s="91"/>
      <c r="J24" s="113">
        <v>17</v>
      </c>
      <c r="K24" s="113">
        <v>22</v>
      </c>
      <c r="L24" s="64"/>
      <c r="M24" s="64"/>
      <c r="N24" s="64"/>
      <c r="O24" s="64"/>
      <c r="P24" s="64"/>
      <c r="Q24" s="64"/>
      <c r="R24" s="8"/>
      <c r="S24" s="8"/>
      <c r="T24" s="8"/>
      <c r="U24" s="8"/>
      <c r="V24" s="8"/>
    </row>
    <row r="25" spans="1:22" s="13" customFormat="1" ht="14.25" customHeight="1" thickBot="1">
      <c r="A25" s="65" t="s">
        <v>309</v>
      </c>
      <c r="B25" s="114" t="s">
        <v>262</v>
      </c>
      <c r="C25" s="115" t="s">
        <v>166</v>
      </c>
      <c r="D25" s="116">
        <v>58</v>
      </c>
      <c r="E25" s="116">
        <v>19</v>
      </c>
      <c r="F25" s="116">
        <v>39</v>
      </c>
      <c r="G25" s="116">
        <v>15</v>
      </c>
      <c r="H25" s="116">
        <v>24</v>
      </c>
      <c r="I25" s="66"/>
      <c r="J25" s="116">
        <v>17</v>
      </c>
      <c r="K25" s="116">
        <v>22</v>
      </c>
      <c r="L25" s="66"/>
      <c r="M25" s="66"/>
      <c r="N25" s="66"/>
      <c r="O25" s="66"/>
      <c r="P25" s="66"/>
      <c r="Q25" s="66"/>
      <c r="R25" s="8"/>
      <c r="S25" s="8"/>
      <c r="T25" s="8"/>
      <c r="U25" s="8"/>
      <c r="V25" s="8"/>
    </row>
    <row r="26" spans="1:22" s="5" customFormat="1" ht="27.75" customHeight="1" thickBot="1">
      <c r="A26" s="117" t="s">
        <v>24</v>
      </c>
      <c r="B26" s="118" t="s">
        <v>51</v>
      </c>
      <c r="C26" s="119" t="s">
        <v>270</v>
      </c>
      <c r="D26" s="91">
        <v>756</v>
      </c>
      <c r="E26" s="91">
        <v>252</v>
      </c>
      <c r="F26" s="91">
        <v>504</v>
      </c>
      <c r="G26" s="91">
        <v>134</v>
      </c>
      <c r="H26" s="91">
        <v>370</v>
      </c>
      <c r="I26" s="120"/>
      <c r="J26" s="121">
        <v>0</v>
      </c>
      <c r="K26" s="121">
        <v>0</v>
      </c>
      <c r="L26" s="122">
        <v>116</v>
      </c>
      <c r="M26" s="93">
        <v>74</v>
      </c>
      <c r="N26" s="93">
        <v>44</v>
      </c>
      <c r="O26" s="93">
        <v>134</v>
      </c>
      <c r="P26" s="93">
        <v>76</v>
      </c>
      <c r="Q26" s="123">
        <v>60</v>
      </c>
    </row>
    <row r="27" spans="1:22" s="3" customFormat="1" ht="14.25" customHeight="1">
      <c r="A27" s="124" t="s">
        <v>25</v>
      </c>
      <c r="B27" s="124" t="s">
        <v>26</v>
      </c>
      <c r="C27" s="125" t="s">
        <v>137</v>
      </c>
      <c r="D27" s="126">
        <f>E27+F27</f>
        <v>56</v>
      </c>
      <c r="E27" s="126">
        <v>8</v>
      </c>
      <c r="F27" s="126">
        <v>48</v>
      </c>
      <c r="G27" s="126">
        <v>40</v>
      </c>
      <c r="H27" s="126">
        <v>8</v>
      </c>
      <c r="I27" s="126"/>
      <c r="J27" s="127">
        <v>0</v>
      </c>
      <c r="K27" s="127">
        <v>0</v>
      </c>
      <c r="L27" s="126">
        <v>0</v>
      </c>
      <c r="M27" s="126">
        <v>0</v>
      </c>
      <c r="N27" s="126">
        <v>0</v>
      </c>
      <c r="O27" s="126">
        <v>48</v>
      </c>
      <c r="P27" s="126">
        <v>0</v>
      </c>
      <c r="Q27" s="126">
        <v>0</v>
      </c>
    </row>
    <row r="28" spans="1:22" s="3" customFormat="1">
      <c r="A28" s="128" t="s">
        <v>27</v>
      </c>
      <c r="B28" s="128" t="s">
        <v>47</v>
      </c>
      <c r="C28" s="129" t="s">
        <v>137</v>
      </c>
      <c r="D28" s="56">
        <f>E28+F28</f>
        <v>56</v>
      </c>
      <c r="E28" s="56">
        <v>8</v>
      </c>
      <c r="F28" s="56">
        <v>48</v>
      </c>
      <c r="G28" s="56">
        <v>44</v>
      </c>
      <c r="H28" s="56">
        <v>4</v>
      </c>
      <c r="I28" s="56"/>
      <c r="J28" s="130">
        <v>0</v>
      </c>
      <c r="K28" s="130">
        <v>0</v>
      </c>
      <c r="L28" s="56">
        <v>48</v>
      </c>
      <c r="M28" s="56">
        <v>0</v>
      </c>
      <c r="N28" s="56">
        <v>0</v>
      </c>
      <c r="O28" s="56">
        <v>0</v>
      </c>
      <c r="P28" s="56">
        <v>0</v>
      </c>
      <c r="Q28" s="56">
        <v>0</v>
      </c>
    </row>
    <row r="29" spans="1:22" s="3" customFormat="1">
      <c r="A29" s="128" t="s">
        <v>28</v>
      </c>
      <c r="B29" s="128" t="s">
        <v>30</v>
      </c>
      <c r="C29" s="131" t="s">
        <v>238</v>
      </c>
      <c r="D29" s="56">
        <f>E29+F29</f>
        <v>194</v>
      </c>
      <c r="E29" s="56">
        <v>32</v>
      </c>
      <c r="F29" s="56">
        <v>162</v>
      </c>
      <c r="G29" s="56">
        <v>0</v>
      </c>
      <c r="H29" s="56">
        <v>162</v>
      </c>
      <c r="I29" s="56"/>
      <c r="J29" s="130">
        <v>0</v>
      </c>
      <c r="K29" s="130">
        <v>0</v>
      </c>
      <c r="L29" s="56">
        <v>34</v>
      </c>
      <c r="M29" s="56">
        <v>37</v>
      </c>
      <c r="N29" s="56">
        <v>22</v>
      </c>
      <c r="O29" s="56">
        <v>43</v>
      </c>
      <c r="P29" s="56">
        <v>16</v>
      </c>
      <c r="Q29" s="56">
        <v>10</v>
      </c>
    </row>
    <row r="30" spans="1:22" s="3" customFormat="1">
      <c r="A30" s="128" t="s">
        <v>29</v>
      </c>
      <c r="B30" s="128" t="s">
        <v>31</v>
      </c>
      <c r="C30" s="132" t="s">
        <v>172</v>
      </c>
      <c r="D30" s="56">
        <f>E30+F30</f>
        <v>324</v>
      </c>
      <c r="E30" s="56">
        <v>162</v>
      </c>
      <c r="F30" s="56">
        <v>162</v>
      </c>
      <c r="G30" s="56">
        <v>0</v>
      </c>
      <c r="H30" s="56">
        <v>162</v>
      </c>
      <c r="I30" s="56"/>
      <c r="J30" s="130">
        <v>0</v>
      </c>
      <c r="K30" s="130">
        <v>0</v>
      </c>
      <c r="L30" s="56">
        <v>34</v>
      </c>
      <c r="M30" s="56">
        <v>37</v>
      </c>
      <c r="N30" s="56">
        <v>22</v>
      </c>
      <c r="O30" s="56">
        <v>43</v>
      </c>
      <c r="P30" s="56">
        <v>16</v>
      </c>
      <c r="Q30" s="56">
        <v>10</v>
      </c>
    </row>
    <row r="31" spans="1:22" s="3" customFormat="1">
      <c r="A31" s="133" t="s">
        <v>160</v>
      </c>
      <c r="B31" s="133" t="s">
        <v>161</v>
      </c>
      <c r="C31" s="129" t="s">
        <v>137</v>
      </c>
      <c r="D31" s="56">
        <v>66</v>
      </c>
      <c r="E31" s="56">
        <v>22</v>
      </c>
      <c r="F31" s="134">
        <v>44</v>
      </c>
      <c r="G31" s="134">
        <v>30</v>
      </c>
      <c r="H31" s="134">
        <v>14</v>
      </c>
      <c r="I31" s="135"/>
      <c r="J31" s="136">
        <v>0</v>
      </c>
      <c r="K31" s="136">
        <v>0</v>
      </c>
      <c r="L31" s="135">
        <v>0</v>
      </c>
      <c r="M31" s="135">
        <v>0</v>
      </c>
      <c r="N31" s="135">
        <v>0</v>
      </c>
      <c r="O31" s="135">
        <v>0</v>
      </c>
      <c r="P31" s="135">
        <v>44</v>
      </c>
      <c r="Q31" s="135">
        <v>0</v>
      </c>
    </row>
    <row r="32" spans="1:22" s="3" customFormat="1" ht="13.5" thickBot="1">
      <c r="A32" s="137" t="s">
        <v>162</v>
      </c>
      <c r="B32" s="137" t="s">
        <v>169</v>
      </c>
      <c r="C32" s="138" t="s">
        <v>137</v>
      </c>
      <c r="D32" s="139">
        <v>60</v>
      </c>
      <c r="E32" s="139">
        <v>20</v>
      </c>
      <c r="F32" s="140">
        <v>40</v>
      </c>
      <c r="G32" s="140">
        <v>20</v>
      </c>
      <c r="H32" s="140">
        <v>20</v>
      </c>
      <c r="I32" s="139"/>
      <c r="J32" s="141">
        <v>0</v>
      </c>
      <c r="K32" s="141">
        <v>0</v>
      </c>
      <c r="L32" s="139">
        <v>0</v>
      </c>
      <c r="M32" s="139">
        <v>0</v>
      </c>
      <c r="N32" s="139">
        <v>0</v>
      </c>
      <c r="O32" s="139">
        <v>0</v>
      </c>
      <c r="P32" s="139">
        <v>0</v>
      </c>
      <c r="Q32" s="140">
        <v>40</v>
      </c>
    </row>
    <row r="33" spans="1:19" s="5" customFormat="1" ht="24.75" thickBot="1">
      <c r="A33" s="142" t="s">
        <v>32</v>
      </c>
      <c r="B33" s="143" t="s">
        <v>52</v>
      </c>
      <c r="C33" s="144" t="s">
        <v>179</v>
      </c>
      <c r="D33" s="91">
        <v>288</v>
      </c>
      <c r="E33" s="91">
        <v>96</v>
      </c>
      <c r="F33" s="91">
        <v>192</v>
      </c>
      <c r="G33" s="91">
        <v>120</v>
      </c>
      <c r="H33" s="91">
        <f>SUM(H34:H35)</f>
        <v>72</v>
      </c>
      <c r="I33" s="145"/>
      <c r="J33" s="121">
        <v>0</v>
      </c>
      <c r="K33" s="121">
        <v>0</v>
      </c>
      <c r="L33" s="93">
        <v>144</v>
      </c>
      <c r="M33" s="121">
        <v>0</v>
      </c>
      <c r="N33" s="121">
        <v>0</v>
      </c>
      <c r="O33" s="93">
        <v>48</v>
      </c>
      <c r="P33" s="121">
        <v>0</v>
      </c>
      <c r="Q33" s="121">
        <v>0</v>
      </c>
    </row>
    <row r="34" spans="1:19" s="3" customFormat="1" ht="15.75" customHeight="1">
      <c r="A34" s="146" t="s">
        <v>33</v>
      </c>
      <c r="B34" s="146" t="s">
        <v>38</v>
      </c>
      <c r="C34" s="147" t="s">
        <v>137</v>
      </c>
      <c r="D34" s="148">
        <f>E34+F34</f>
        <v>63</v>
      </c>
      <c r="E34" s="148">
        <v>21</v>
      </c>
      <c r="F34" s="148">
        <v>42</v>
      </c>
      <c r="G34" s="148">
        <v>22</v>
      </c>
      <c r="H34" s="148">
        <v>20</v>
      </c>
      <c r="I34" s="148"/>
      <c r="J34" s="149">
        <v>0</v>
      </c>
      <c r="K34" s="149">
        <v>0</v>
      </c>
      <c r="L34" s="148">
        <v>42</v>
      </c>
      <c r="M34" s="148">
        <v>0</v>
      </c>
      <c r="N34" s="148">
        <v>0</v>
      </c>
      <c r="O34" s="148">
        <v>0</v>
      </c>
      <c r="P34" s="148">
        <v>0</v>
      </c>
      <c r="Q34" s="148">
        <v>0</v>
      </c>
      <c r="S34" s="17"/>
    </row>
    <row r="35" spans="1:19" s="3" customFormat="1" ht="16.5" customHeight="1">
      <c r="A35" s="150" t="s">
        <v>34</v>
      </c>
      <c r="B35" s="150" t="s">
        <v>37</v>
      </c>
      <c r="C35" s="151" t="s">
        <v>137</v>
      </c>
      <c r="D35" s="152">
        <f>E35+F35</f>
        <v>153</v>
      </c>
      <c r="E35" s="152">
        <v>51</v>
      </c>
      <c r="F35" s="152">
        <v>102</v>
      </c>
      <c r="G35" s="152">
        <v>50</v>
      </c>
      <c r="H35" s="152">
        <v>52</v>
      </c>
      <c r="I35" s="152"/>
      <c r="J35" s="153">
        <v>0</v>
      </c>
      <c r="K35" s="153">
        <v>0</v>
      </c>
      <c r="L35" s="152">
        <v>102</v>
      </c>
      <c r="M35" s="152">
        <v>0</v>
      </c>
      <c r="N35" s="152">
        <v>0</v>
      </c>
      <c r="O35" s="152">
        <v>0</v>
      </c>
      <c r="P35" s="152">
        <v>0</v>
      </c>
      <c r="Q35" s="152">
        <v>0</v>
      </c>
      <c r="S35" s="17"/>
    </row>
    <row r="36" spans="1:19" s="3" customFormat="1" ht="17.25" customHeight="1" thickBot="1">
      <c r="A36" s="154" t="s">
        <v>170</v>
      </c>
      <c r="B36" s="154" t="s">
        <v>171</v>
      </c>
      <c r="C36" s="155" t="s">
        <v>137</v>
      </c>
      <c r="D36" s="156">
        <v>72</v>
      </c>
      <c r="E36" s="156">
        <v>24</v>
      </c>
      <c r="F36" s="156">
        <v>48</v>
      </c>
      <c r="G36" s="156">
        <v>48</v>
      </c>
      <c r="H36" s="156">
        <v>0</v>
      </c>
      <c r="I36" s="156"/>
      <c r="J36" s="157">
        <v>0</v>
      </c>
      <c r="K36" s="157">
        <v>0</v>
      </c>
      <c r="L36" s="156">
        <v>0</v>
      </c>
      <c r="M36" s="156">
        <v>0</v>
      </c>
      <c r="N36" s="156">
        <v>0</v>
      </c>
      <c r="O36" s="156">
        <v>48</v>
      </c>
      <c r="P36" s="156">
        <v>0</v>
      </c>
      <c r="Q36" s="156">
        <v>0</v>
      </c>
      <c r="S36" s="17"/>
    </row>
    <row r="37" spans="1:19" s="3" customFormat="1" ht="21.75" customHeight="1" thickBot="1">
      <c r="A37" s="142" t="s">
        <v>53</v>
      </c>
      <c r="B37" s="143" t="s">
        <v>54</v>
      </c>
      <c r="C37" s="158" t="s">
        <v>272</v>
      </c>
      <c r="D37" s="159">
        <v>3330</v>
      </c>
      <c r="E37" s="160">
        <v>1110</v>
      </c>
      <c r="F37" s="159">
        <v>2220</v>
      </c>
      <c r="G37" s="64">
        <f>G38+G49</f>
        <v>1318</v>
      </c>
      <c r="H37" s="161">
        <f>H38+H49</f>
        <v>822</v>
      </c>
      <c r="I37" s="100">
        <v>80</v>
      </c>
      <c r="J37" s="162"/>
      <c r="K37" s="162"/>
      <c r="L37" s="162"/>
      <c r="M37" s="162"/>
      <c r="N37" s="162"/>
      <c r="O37" s="162"/>
      <c r="P37" s="162"/>
      <c r="Q37" s="163"/>
    </row>
    <row r="38" spans="1:19" s="3" customFormat="1" ht="21.75" customHeight="1" thickBot="1">
      <c r="A38" s="164" t="s">
        <v>105</v>
      </c>
      <c r="B38" s="164" t="s">
        <v>41</v>
      </c>
      <c r="C38" s="144" t="s">
        <v>180</v>
      </c>
      <c r="D38" s="165">
        <v>1191</v>
      </c>
      <c r="E38" s="166">
        <v>397</v>
      </c>
      <c r="F38" s="165">
        <v>794</v>
      </c>
      <c r="G38" s="166">
        <f t="shared" ref="G38:Q38" si="0">SUM(G39:G48)</f>
        <v>438</v>
      </c>
      <c r="H38" s="166">
        <f t="shared" si="0"/>
        <v>356</v>
      </c>
      <c r="I38" s="167"/>
      <c r="J38" s="168">
        <v>0</v>
      </c>
      <c r="K38" s="168">
        <v>0</v>
      </c>
      <c r="L38" s="168">
        <f t="shared" si="0"/>
        <v>352</v>
      </c>
      <c r="M38" s="168">
        <f t="shared" si="0"/>
        <v>170</v>
      </c>
      <c r="N38" s="168">
        <f t="shared" si="0"/>
        <v>0</v>
      </c>
      <c r="O38" s="168">
        <f t="shared" si="0"/>
        <v>224</v>
      </c>
      <c r="P38" s="168">
        <f t="shared" si="0"/>
        <v>0</v>
      </c>
      <c r="Q38" s="169">
        <f t="shared" si="0"/>
        <v>48</v>
      </c>
    </row>
    <row r="39" spans="1:19" s="3" customFormat="1">
      <c r="A39" s="170" t="s">
        <v>106</v>
      </c>
      <c r="B39" s="124" t="s">
        <v>55</v>
      </c>
      <c r="C39" s="171" t="s">
        <v>137</v>
      </c>
      <c r="D39" s="127">
        <f>E39+F39</f>
        <v>180</v>
      </c>
      <c r="E39" s="126">
        <v>60</v>
      </c>
      <c r="F39" s="127">
        <v>120</v>
      </c>
      <c r="G39" s="127">
        <v>4</v>
      </c>
      <c r="H39" s="127">
        <v>116</v>
      </c>
      <c r="I39" s="127"/>
      <c r="J39" s="127">
        <v>0</v>
      </c>
      <c r="K39" s="127">
        <v>0</v>
      </c>
      <c r="L39" s="127">
        <v>120</v>
      </c>
      <c r="M39" s="126">
        <v>0</v>
      </c>
      <c r="N39" s="126">
        <v>0</v>
      </c>
      <c r="O39" s="126">
        <v>0</v>
      </c>
      <c r="P39" s="126">
        <v>0</v>
      </c>
      <c r="Q39" s="126">
        <v>0</v>
      </c>
    </row>
    <row r="40" spans="1:19" s="3" customFormat="1">
      <c r="A40" s="172" t="s">
        <v>107</v>
      </c>
      <c r="B40" s="128" t="s">
        <v>42</v>
      </c>
      <c r="C40" s="129" t="s">
        <v>137</v>
      </c>
      <c r="D40" s="56">
        <f>E40+F40</f>
        <v>135</v>
      </c>
      <c r="E40" s="56">
        <v>45</v>
      </c>
      <c r="F40" s="56">
        <v>90</v>
      </c>
      <c r="G40" s="130">
        <v>60</v>
      </c>
      <c r="H40" s="130">
        <v>30</v>
      </c>
      <c r="I40" s="130"/>
      <c r="J40" s="130">
        <v>0</v>
      </c>
      <c r="K40" s="130">
        <v>0</v>
      </c>
      <c r="L40" s="56">
        <v>0</v>
      </c>
      <c r="M40" s="56">
        <v>90</v>
      </c>
      <c r="N40" s="56">
        <v>0</v>
      </c>
      <c r="O40" s="56">
        <v>0</v>
      </c>
      <c r="P40" s="56">
        <v>0</v>
      </c>
      <c r="Q40" s="56">
        <v>0</v>
      </c>
    </row>
    <row r="41" spans="1:19" s="3" customFormat="1" ht="17.25" customHeight="1">
      <c r="A41" s="172" t="s">
        <v>108</v>
      </c>
      <c r="B41" s="128" t="s">
        <v>56</v>
      </c>
      <c r="C41" s="129" t="s">
        <v>137</v>
      </c>
      <c r="D41" s="56">
        <f t="shared" ref="D41:D47" si="1">E41+F41</f>
        <v>204</v>
      </c>
      <c r="E41" s="56">
        <v>68</v>
      </c>
      <c r="F41" s="130">
        <v>136</v>
      </c>
      <c r="G41" s="130">
        <v>102</v>
      </c>
      <c r="H41" s="130">
        <v>34</v>
      </c>
      <c r="I41" s="130"/>
      <c r="J41" s="130">
        <v>0</v>
      </c>
      <c r="K41" s="130">
        <v>0</v>
      </c>
      <c r="L41" s="130">
        <v>136</v>
      </c>
      <c r="M41" s="130">
        <v>0</v>
      </c>
      <c r="N41" s="56">
        <v>0</v>
      </c>
      <c r="O41" s="56">
        <v>0</v>
      </c>
      <c r="P41" s="56">
        <v>0</v>
      </c>
      <c r="Q41" s="56">
        <v>0</v>
      </c>
    </row>
    <row r="42" spans="1:19" s="3" customFormat="1" ht="18.75" customHeight="1">
      <c r="A42" s="172" t="s">
        <v>109</v>
      </c>
      <c r="B42" s="128" t="s">
        <v>144</v>
      </c>
      <c r="C42" s="173" t="s">
        <v>137</v>
      </c>
      <c r="D42" s="56">
        <f t="shared" si="1"/>
        <v>144</v>
      </c>
      <c r="E42" s="56">
        <v>48</v>
      </c>
      <c r="F42" s="130">
        <v>96</v>
      </c>
      <c r="G42" s="130">
        <v>66</v>
      </c>
      <c r="H42" s="130">
        <v>30</v>
      </c>
      <c r="I42" s="130"/>
      <c r="J42" s="130">
        <v>0</v>
      </c>
      <c r="K42" s="130">
        <v>0</v>
      </c>
      <c r="L42" s="130">
        <v>96</v>
      </c>
      <c r="M42" s="130">
        <v>0</v>
      </c>
      <c r="N42" s="56">
        <v>0</v>
      </c>
      <c r="O42" s="56">
        <v>0</v>
      </c>
      <c r="P42" s="56">
        <v>0</v>
      </c>
      <c r="Q42" s="56">
        <v>0</v>
      </c>
    </row>
    <row r="43" spans="1:19" s="3" customFormat="1" ht="27" customHeight="1">
      <c r="A43" s="172" t="s">
        <v>110</v>
      </c>
      <c r="B43" s="128" t="s">
        <v>145</v>
      </c>
      <c r="C43" s="129" t="s">
        <v>137</v>
      </c>
      <c r="D43" s="56">
        <f t="shared" si="1"/>
        <v>87</v>
      </c>
      <c r="E43" s="56">
        <v>29</v>
      </c>
      <c r="F43" s="56">
        <v>58</v>
      </c>
      <c r="G43" s="130">
        <v>32</v>
      </c>
      <c r="H43" s="130">
        <v>26</v>
      </c>
      <c r="I43" s="130"/>
      <c r="J43" s="130">
        <v>0</v>
      </c>
      <c r="K43" s="130">
        <v>0</v>
      </c>
      <c r="L43" s="130">
        <v>0</v>
      </c>
      <c r="M43" s="130">
        <v>0</v>
      </c>
      <c r="N43" s="56">
        <v>0</v>
      </c>
      <c r="O43" s="56">
        <v>58</v>
      </c>
      <c r="P43" s="130">
        <v>0</v>
      </c>
      <c r="Q43" s="56">
        <v>0</v>
      </c>
    </row>
    <row r="44" spans="1:19" s="3" customFormat="1" ht="16.5" customHeight="1">
      <c r="A44" s="172" t="s">
        <v>111</v>
      </c>
      <c r="B44" s="128" t="s">
        <v>146</v>
      </c>
      <c r="C44" s="129" t="s">
        <v>121</v>
      </c>
      <c r="D44" s="56">
        <f t="shared" si="1"/>
        <v>120</v>
      </c>
      <c r="E44" s="56">
        <v>40</v>
      </c>
      <c r="F44" s="56">
        <v>80</v>
      </c>
      <c r="G44" s="130">
        <v>54</v>
      </c>
      <c r="H44" s="130">
        <v>26</v>
      </c>
      <c r="I44" s="130"/>
      <c r="J44" s="130">
        <v>0</v>
      </c>
      <c r="K44" s="130">
        <v>0</v>
      </c>
      <c r="L44" s="130">
        <v>0</v>
      </c>
      <c r="M44" s="56">
        <v>80</v>
      </c>
      <c r="N44" s="130">
        <v>0</v>
      </c>
      <c r="O44" s="56">
        <v>0</v>
      </c>
      <c r="P44" s="130">
        <v>0</v>
      </c>
      <c r="Q44" s="56">
        <v>0</v>
      </c>
    </row>
    <row r="45" spans="1:19" s="3" customFormat="1" ht="25.5">
      <c r="A45" s="172" t="s">
        <v>112</v>
      </c>
      <c r="B45" s="128" t="s">
        <v>39</v>
      </c>
      <c r="C45" s="129" t="s">
        <v>121</v>
      </c>
      <c r="D45" s="56">
        <f t="shared" si="1"/>
        <v>72</v>
      </c>
      <c r="E45" s="56">
        <v>24</v>
      </c>
      <c r="F45" s="174">
        <v>48</v>
      </c>
      <c r="G45" s="136">
        <v>40</v>
      </c>
      <c r="H45" s="175">
        <v>8</v>
      </c>
      <c r="I45" s="136"/>
      <c r="J45" s="136">
        <v>0</v>
      </c>
      <c r="K45" s="136">
        <v>0</v>
      </c>
      <c r="L45" s="136">
        <v>0</v>
      </c>
      <c r="M45" s="136">
        <v>0</v>
      </c>
      <c r="N45" s="136">
        <v>0</v>
      </c>
      <c r="O45" s="135">
        <v>0</v>
      </c>
      <c r="P45" s="135">
        <v>0</v>
      </c>
      <c r="Q45" s="176">
        <v>48</v>
      </c>
    </row>
    <row r="46" spans="1:19" s="3" customFormat="1" ht="25.5">
      <c r="A46" s="172" t="s">
        <v>113</v>
      </c>
      <c r="B46" s="128" t="s">
        <v>62</v>
      </c>
      <c r="C46" s="129" t="s">
        <v>137</v>
      </c>
      <c r="D46" s="135">
        <f t="shared" si="1"/>
        <v>72</v>
      </c>
      <c r="E46" s="135">
        <v>24</v>
      </c>
      <c r="F46" s="135">
        <v>48</v>
      </c>
      <c r="G46" s="136">
        <v>24</v>
      </c>
      <c r="H46" s="136">
        <v>24</v>
      </c>
      <c r="I46" s="136"/>
      <c r="J46" s="136">
        <v>0</v>
      </c>
      <c r="K46" s="136">
        <v>0</v>
      </c>
      <c r="L46" s="136">
        <v>0</v>
      </c>
      <c r="M46" s="136">
        <v>0</v>
      </c>
      <c r="N46" s="135">
        <v>0</v>
      </c>
      <c r="O46" s="135">
        <v>48</v>
      </c>
      <c r="P46" s="135">
        <v>0</v>
      </c>
      <c r="Q46" s="135">
        <v>0</v>
      </c>
    </row>
    <row r="47" spans="1:19" s="3" customFormat="1" ht="14.25" customHeight="1">
      <c r="A47" s="172" t="s">
        <v>114</v>
      </c>
      <c r="B47" s="128" t="s">
        <v>40</v>
      </c>
      <c r="C47" s="129" t="s">
        <v>121</v>
      </c>
      <c r="D47" s="135">
        <f t="shared" si="1"/>
        <v>75</v>
      </c>
      <c r="E47" s="135">
        <v>25</v>
      </c>
      <c r="F47" s="135">
        <v>50</v>
      </c>
      <c r="G47" s="136">
        <v>36</v>
      </c>
      <c r="H47" s="136">
        <v>14</v>
      </c>
      <c r="I47" s="136"/>
      <c r="J47" s="136">
        <v>0</v>
      </c>
      <c r="K47" s="136">
        <v>0</v>
      </c>
      <c r="L47" s="136">
        <v>0</v>
      </c>
      <c r="M47" s="136">
        <v>0</v>
      </c>
      <c r="N47" s="136">
        <v>0</v>
      </c>
      <c r="O47" s="135">
        <v>50</v>
      </c>
      <c r="P47" s="136">
        <v>0</v>
      </c>
      <c r="Q47" s="136">
        <v>0</v>
      </c>
    </row>
    <row r="48" spans="1:19" s="3" customFormat="1" ht="16.5" customHeight="1" thickBot="1">
      <c r="A48" s="177" t="s">
        <v>115</v>
      </c>
      <c r="B48" s="178" t="s">
        <v>35</v>
      </c>
      <c r="C48" s="138" t="s">
        <v>137</v>
      </c>
      <c r="D48" s="139">
        <f>E48+F48</f>
        <v>102</v>
      </c>
      <c r="E48" s="139">
        <v>34</v>
      </c>
      <c r="F48" s="139">
        <v>68</v>
      </c>
      <c r="G48" s="141">
        <v>20</v>
      </c>
      <c r="H48" s="141">
        <v>48</v>
      </c>
      <c r="I48" s="141"/>
      <c r="J48" s="141">
        <v>0</v>
      </c>
      <c r="K48" s="141">
        <v>0</v>
      </c>
      <c r="L48" s="141">
        <v>0</v>
      </c>
      <c r="M48" s="141">
        <v>0</v>
      </c>
      <c r="N48" s="141">
        <v>0</v>
      </c>
      <c r="O48" s="139">
        <v>68</v>
      </c>
      <c r="P48" s="141">
        <v>0</v>
      </c>
      <c r="Q48" s="141">
        <v>0</v>
      </c>
    </row>
    <row r="49" spans="1:17" s="9" customFormat="1" ht="21.75" customHeight="1" thickBot="1">
      <c r="A49" s="164" t="s">
        <v>58</v>
      </c>
      <c r="B49" s="118" t="s">
        <v>57</v>
      </c>
      <c r="C49" s="179" t="s">
        <v>271</v>
      </c>
      <c r="D49" s="180">
        <v>2139</v>
      </c>
      <c r="E49" s="93">
        <v>713</v>
      </c>
      <c r="F49" s="180">
        <v>1426</v>
      </c>
      <c r="G49" s="93">
        <v>880</v>
      </c>
      <c r="H49" s="93">
        <v>466</v>
      </c>
      <c r="I49" s="93">
        <v>80</v>
      </c>
      <c r="J49" s="168">
        <v>0</v>
      </c>
      <c r="K49" s="168">
        <v>0</v>
      </c>
      <c r="L49" s="168">
        <v>0</v>
      </c>
      <c r="M49" s="93">
        <v>602</v>
      </c>
      <c r="N49" s="93">
        <v>532</v>
      </c>
      <c r="O49" s="93">
        <v>440</v>
      </c>
      <c r="P49" s="93">
        <v>500</v>
      </c>
      <c r="Q49" s="123">
        <v>360</v>
      </c>
    </row>
    <row r="50" spans="1:17" s="3" customFormat="1" ht="43.5" thickBot="1">
      <c r="A50" s="143" t="s">
        <v>59</v>
      </c>
      <c r="B50" s="118" t="s">
        <v>147</v>
      </c>
      <c r="C50" s="181" t="s">
        <v>237</v>
      </c>
      <c r="D50" s="182">
        <v>1161</v>
      </c>
      <c r="E50" s="93">
        <v>387</v>
      </c>
      <c r="F50" s="93">
        <v>774</v>
      </c>
      <c r="G50" s="93">
        <v>428</v>
      </c>
      <c r="H50" s="93">
        <v>286</v>
      </c>
      <c r="I50" s="93">
        <f>SUM(I51:I52)</f>
        <v>60</v>
      </c>
      <c r="J50" s="168">
        <v>0</v>
      </c>
      <c r="K50" s="168">
        <v>0</v>
      </c>
      <c r="L50" s="168">
        <v>0</v>
      </c>
      <c r="M50" s="93">
        <v>602</v>
      </c>
      <c r="N50" s="93">
        <v>532</v>
      </c>
      <c r="O50" s="168">
        <v>0</v>
      </c>
      <c r="P50" s="168">
        <v>0</v>
      </c>
      <c r="Q50" s="169">
        <v>0</v>
      </c>
    </row>
    <row r="51" spans="1:17" s="3" customFormat="1" ht="20.25" customHeight="1">
      <c r="A51" s="170" t="s">
        <v>60</v>
      </c>
      <c r="B51" s="170" t="s">
        <v>148</v>
      </c>
      <c r="C51" s="125" t="s">
        <v>121</v>
      </c>
      <c r="D51" s="126">
        <f>E51+F51</f>
        <v>633</v>
      </c>
      <c r="E51" s="126">
        <v>211</v>
      </c>
      <c r="F51" s="126">
        <v>422</v>
      </c>
      <c r="G51" s="126">
        <v>236</v>
      </c>
      <c r="H51" s="126">
        <v>156</v>
      </c>
      <c r="I51" s="126">
        <v>30</v>
      </c>
      <c r="J51" s="127">
        <v>0</v>
      </c>
      <c r="K51" s="127">
        <v>0</v>
      </c>
      <c r="L51" s="126">
        <v>0</v>
      </c>
      <c r="M51" s="126">
        <v>422</v>
      </c>
      <c r="N51" s="127">
        <v>0</v>
      </c>
      <c r="O51" s="127">
        <v>0</v>
      </c>
      <c r="P51" s="127">
        <v>0</v>
      </c>
      <c r="Q51" s="127">
        <v>0</v>
      </c>
    </row>
    <row r="52" spans="1:17" s="3" customFormat="1" ht="30" customHeight="1">
      <c r="A52" s="172" t="s">
        <v>61</v>
      </c>
      <c r="B52" s="172" t="s">
        <v>149</v>
      </c>
      <c r="C52" s="129" t="s">
        <v>121</v>
      </c>
      <c r="D52" s="56">
        <f>E52+F52</f>
        <v>438</v>
      </c>
      <c r="E52" s="56">
        <v>146</v>
      </c>
      <c r="F52" s="56">
        <v>292</v>
      </c>
      <c r="G52" s="56">
        <v>152</v>
      </c>
      <c r="H52" s="56">
        <v>110</v>
      </c>
      <c r="I52" s="56">
        <v>30</v>
      </c>
      <c r="J52" s="130">
        <v>0</v>
      </c>
      <c r="K52" s="130">
        <v>0</v>
      </c>
      <c r="L52" s="56">
        <v>0</v>
      </c>
      <c r="M52" s="56">
        <v>0</v>
      </c>
      <c r="N52" s="56">
        <v>292</v>
      </c>
      <c r="O52" s="130">
        <v>0</v>
      </c>
      <c r="P52" s="130">
        <v>0</v>
      </c>
      <c r="Q52" s="130">
        <v>0</v>
      </c>
    </row>
    <row r="53" spans="1:17" s="3" customFormat="1" ht="27" customHeight="1">
      <c r="A53" s="172" t="s">
        <v>150</v>
      </c>
      <c r="B53" s="172" t="s">
        <v>151</v>
      </c>
      <c r="C53" s="129" t="s">
        <v>121</v>
      </c>
      <c r="D53" s="56">
        <v>90</v>
      </c>
      <c r="E53" s="56">
        <v>30</v>
      </c>
      <c r="F53" s="56">
        <v>60</v>
      </c>
      <c r="G53" s="56">
        <v>40</v>
      </c>
      <c r="H53" s="56">
        <v>20</v>
      </c>
      <c r="I53" s="56"/>
      <c r="J53" s="130">
        <v>0</v>
      </c>
      <c r="K53" s="130">
        <v>0</v>
      </c>
      <c r="L53" s="130">
        <v>0</v>
      </c>
      <c r="M53" s="130">
        <v>0</v>
      </c>
      <c r="N53" s="56">
        <v>60</v>
      </c>
      <c r="O53" s="56">
        <v>0</v>
      </c>
      <c r="P53" s="130">
        <v>0</v>
      </c>
      <c r="Q53" s="130">
        <v>0</v>
      </c>
    </row>
    <row r="54" spans="1:17" s="3" customFormat="1" ht="22.5" customHeight="1">
      <c r="A54" s="172" t="s">
        <v>91</v>
      </c>
      <c r="B54" s="172" t="s">
        <v>72</v>
      </c>
      <c r="C54" s="129" t="s">
        <v>137</v>
      </c>
      <c r="D54" s="56">
        <v>0</v>
      </c>
      <c r="E54" s="56">
        <v>0</v>
      </c>
      <c r="F54" s="56">
        <v>180</v>
      </c>
      <c r="G54" s="56">
        <v>0</v>
      </c>
      <c r="H54" s="56">
        <v>0</v>
      </c>
      <c r="I54" s="56"/>
      <c r="J54" s="130">
        <v>0</v>
      </c>
      <c r="K54" s="130">
        <v>0</v>
      </c>
      <c r="L54" s="56">
        <v>0</v>
      </c>
      <c r="M54" s="56">
        <v>180</v>
      </c>
      <c r="N54" s="130">
        <v>0</v>
      </c>
      <c r="O54" s="130">
        <v>0</v>
      </c>
      <c r="P54" s="130">
        <v>0</v>
      </c>
      <c r="Q54" s="130">
        <v>0</v>
      </c>
    </row>
    <row r="55" spans="1:17" s="3" customFormat="1" ht="29.25" customHeight="1">
      <c r="A55" s="172" t="s">
        <v>43</v>
      </c>
      <c r="B55" s="172" t="s">
        <v>73</v>
      </c>
      <c r="C55" s="129" t="s">
        <v>137</v>
      </c>
      <c r="D55" s="56">
        <v>0</v>
      </c>
      <c r="E55" s="56">
        <v>0</v>
      </c>
      <c r="F55" s="56">
        <v>180</v>
      </c>
      <c r="G55" s="56">
        <v>0</v>
      </c>
      <c r="H55" s="56">
        <v>0</v>
      </c>
      <c r="I55" s="56"/>
      <c r="J55" s="130">
        <v>0</v>
      </c>
      <c r="K55" s="130">
        <v>0</v>
      </c>
      <c r="L55" s="130">
        <v>0</v>
      </c>
      <c r="M55" s="130">
        <v>0</v>
      </c>
      <c r="N55" s="56">
        <v>180</v>
      </c>
      <c r="O55" s="56">
        <v>0</v>
      </c>
      <c r="P55" s="130">
        <v>0</v>
      </c>
      <c r="Q55" s="130">
        <v>0</v>
      </c>
    </row>
    <row r="56" spans="1:17" s="3" customFormat="1" ht="57.75" thickBot="1">
      <c r="A56" s="183" t="s">
        <v>63</v>
      </c>
      <c r="B56" s="183" t="s">
        <v>152</v>
      </c>
      <c r="C56" s="184" t="s">
        <v>237</v>
      </c>
      <c r="D56" s="185">
        <v>552</v>
      </c>
      <c r="E56" s="185">
        <v>184</v>
      </c>
      <c r="F56" s="185">
        <v>368</v>
      </c>
      <c r="G56" s="185">
        <v>304</v>
      </c>
      <c r="H56" s="185">
        <v>64</v>
      </c>
      <c r="I56" s="186"/>
      <c r="J56" s="187">
        <v>0</v>
      </c>
      <c r="K56" s="187">
        <v>0</v>
      </c>
      <c r="L56" s="187">
        <v>0</v>
      </c>
      <c r="M56" s="187">
        <v>0</v>
      </c>
      <c r="N56" s="187">
        <v>0</v>
      </c>
      <c r="O56" s="188">
        <v>440</v>
      </c>
      <c r="P56" s="187">
        <v>0</v>
      </c>
      <c r="Q56" s="189">
        <v>0</v>
      </c>
    </row>
    <row r="57" spans="1:17" s="3" customFormat="1" ht="24" customHeight="1">
      <c r="A57" s="170" t="s">
        <v>64</v>
      </c>
      <c r="B57" s="170" t="s">
        <v>153</v>
      </c>
      <c r="C57" s="190" t="s">
        <v>121</v>
      </c>
      <c r="D57" s="126">
        <f>E57+F57</f>
        <v>288</v>
      </c>
      <c r="E57" s="126">
        <v>96</v>
      </c>
      <c r="F57" s="126">
        <v>192</v>
      </c>
      <c r="G57" s="126">
        <v>156</v>
      </c>
      <c r="H57" s="126">
        <v>36</v>
      </c>
      <c r="I57" s="126"/>
      <c r="J57" s="127">
        <v>0</v>
      </c>
      <c r="K57" s="127">
        <v>0</v>
      </c>
      <c r="L57" s="126">
        <v>0</v>
      </c>
      <c r="M57" s="126">
        <v>0</v>
      </c>
      <c r="N57" s="126">
        <v>0</v>
      </c>
      <c r="O57" s="126">
        <v>192</v>
      </c>
      <c r="P57" s="127">
        <v>0</v>
      </c>
      <c r="Q57" s="127">
        <v>0</v>
      </c>
    </row>
    <row r="58" spans="1:17" s="3" customFormat="1" ht="36.75" customHeight="1">
      <c r="A58" s="172" t="s">
        <v>154</v>
      </c>
      <c r="B58" s="172" t="s">
        <v>155</v>
      </c>
      <c r="C58" s="191" t="s">
        <v>121</v>
      </c>
      <c r="D58" s="56">
        <v>264</v>
      </c>
      <c r="E58" s="56">
        <v>88</v>
      </c>
      <c r="F58" s="56">
        <v>176</v>
      </c>
      <c r="G58" s="56">
        <v>148</v>
      </c>
      <c r="H58" s="56">
        <v>28</v>
      </c>
      <c r="I58" s="56"/>
      <c r="J58" s="130">
        <v>0</v>
      </c>
      <c r="K58" s="130">
        <v>0</v>
      </c>
      <c r="L58" s="130">
        <v>0</v>
      </c>
      <c r="M58" s="130">
        <v>0</v>
      </c>
      <c r="N58" s="130">
        <v>0</v>
      </c>
      <c r="O58" s="56">
        <v>176</v>
      </c>
      <c r="P58" s="130">
        <v>0</v>
      </c>
      <c r="Q58" s="130">
        <v>0</v>
      </c>
    </row>
    <row r="59" spans="1:17" s="3" customFormat="1" ht="13.5" customHeight="1">
      <c r="A59" s="172" t="s">
        <v>92</v>
      </c>
      <c r="B59" s="172" t="s">
        <v>72</v>
      </c>
      <c r="C59" s="191" t="s">
        <v>137</v>
      </c>
      <c r="D59" s="56">
        <v>0</v>
      </c>
      <c r="E59" s="56">
        <v>0</v>
      </c>
      <c r="F59" s="56">
        <v>0</v>
      </c>
      <c r="G59" s="56">
        <v>0</v>
      </c>
      <c r="H59" s="56">
        <v>0</v>
      </c>
      <c r="I59" s="56"/>
      <c r="J59" s="130">
        <v>0</v>
      </c>
      <c r="K59" s="130">
        <v>0</v>
      </c>
      <c r="L59" s="130">
        <v>0</v>
      </c>
      <c r="M59" s="130">
        <v>0</v>
      </c>
      <c r="N59" s="130">
        <v>0</v>
      </c>
      <c r="O59" s="56">
        <v>72</v>
      </c>
      <c r="P59" s="130">
        <v>0</v>
      </c>
      <c r="Q59" s="130">
        <v>0</v>
      </c>
    </row>
    <row r="60" spans="1:17" s="3" customFormat="1" ht="27" customHeight="1" thickBot="1">
      <c r="A60" s="177" t="s">
        <v>44</v>
      </c>
      <c r="B60" s="177" t="s">
        <v>73</v>
      </c>
      <c r="C60" s="192"/>
      <c r="D60" s="193">
        <v>0</v>
      </c>
      <c r="E60" s="193">
        <v>0</v>
      </c>
      <c r="F60" s="193">
        <v>0</v>
      </c>
      <c r="G60" s="193">
        <v>0</v>
      </c>
      <c r="H60" s="193">
        <v>0</v>
      </c>
      <c r="I60" s="193"/>
      <c r="J60" s="194">
        <v>0</v>
      </c>
      <c r="K60" s="194">
        <v>0</v>
      </c>
      <c r="L60" s="194">
        <v>0</v>
      </c>
      <c r="M60" s="194">
        <v>0</v>
      </c>
      <c r="N60" s="194">
        <v>0</v>
      </c>
      <c r="O60" s="194">
        <v>0</v>
      </c>
      <c r="P60" s="194">
        <v>0</v>
      </c>
      <c r="Q60" s="194">
        <v>0</v>
      </c>
    </row>
    <row r="61" spans="1:17" s="3" customFormat="1" ht="45" customHeight="1" thickBot="1">
      <c r="A61" s="118" t="s">
        <v>65</v>
      </c>
      <c r="B61" s="118" t="s">
        <v>156</v>
      </c>
      <c r="C61" s="90" t="s">
        <v>237</v>
      </c>
      <c r="D61" s="93">
        <f>SUM(D62:D63)</f>
        <v>318</v>
      </c>
      <c r="E61" s="93">
        <f>SUM(E62:E63)</f>
        <v>106</v>
      </c>
      <c r="F61" s="93">
        <v>212</v>
      </c>
      <c r="G61" s="93">
        <f>SUM(G62:G63)</f>
        <v>108</v>
      </c>
      <c r="H61" s="93">
        <f>SUM(H62:H63)</f>
        <v>84</v>
      </c>
      <c r="I61" s="93">
        <f>SUM(I62:I63)</f>
        <v>20</v>
      </c>
      <c r="J61" s="168">
        <v>0</v>
      </c>
      <c r="K61" s="168">
        <v>0</v>
      </c>
      <c r="L61" s="168">
        <v>0</v>
      </c>
      <c r="M61" s="168">
        <v>0</v>
      </c>
      <c r="N61" s="168">
        <v>0</v>
      </c>
      <c r="O61" s="168">
        <v>0</v>
      </c>
      <c r="P61" s="93">
        <v>500</v>
      </c>
      <c r="Q61" s="169">
        <v>0</v>
      </c>
    </row>
    <row r="62" spans="1:17" s="3" customFormat="1" ht="15" customHeight="1">
      <c r="A62" s="170" t="s">
        <v>66</v>
      </c>
      <c r="B62" s="170" t="s">
        <v>157</v>
      </c>
      <c r="C62" s="190" t="s">
        <v>121</v>
      </c>
      <c r="D62" s="126">
        <f>E62+F62</f>
        <v>129</v>
      </c>
      <c r="E62" s="126">
        <v>43</v>
      </c>
      <c r="F62" s="126">
        <v>86</v>
      </c>
      <c r="G62" s="126">
        <v>62</v>
      </c>
      <c r="H62" s="126">
        <v>24</v>
      </c>
      <c r="I62" s="126"/>
      <c r="J62" s="127">
        <v>0</v>
      </c>
      <c r="K62" s="127">
        <v>0</v>
      </c>
      <c r="L62" s="127">
        <v>0</v>
      </c>
      <c r="M62" s="127">
        <v>0</v>
      </c>
      <c r="N62" s="127">
        <v>0</v>
      </c>
      <c r="O62" s="127">
        <v>0</v>
      </c>
      <c r="P62" s="126">
        <v>86</v>
      </c>
      <c r="Q62" s="127">
        <v>0</v>
      </c>
    </row>
    <row r="63" spans="1:17" s="3" customFormat="1" ht="26.25" customHeight="1">
      <c r="A63" s="172" t="s">
        <v>67</v>
      </c>
      <c r="B63" s="172" t="s">
        <v>158</v>
      </c>
      <c r="C63" s="191" t="s">
        <v>121</v>
      </c>
      <c r="D63" s="56">
        <f>E63+F63</f>
        <v>189</v>
      </c>
      <c r="E63" s="56">
        <v>63</v>
      </c>
      <c r="F63" s="56">
        <v>126</v>
      </c>
      <c r="G63" s="56">
        <v>46</v>
      </c>
      <c r="H63" s="56">
        <v>60</v>
      </c>
      <c r="I63" s="56">
        <v>20</v>
      </c>
      <c r="J63" s="130">
        <v>0</v>
      </c>
      <c r="K63" s="130">
        <v>0</v>
      </c>
      <c r="L63" s="130">
        <v>0</v>
      </c>
      <c r="M63" s="130">
        <v>0</v>
      </c>
      <c r="N63" s="130">
        <v>0</v>
      </c>
      <c r="O63" s="130">
        <v>0</v>
      </c>
      <c r="P63" s="195">
        <v>126</v>
      </c>
      <c r="Q63" s="127">
        <v>0</v>
      </c>
    </row>
    <row r="64" spans="1:17" s="3" customFormat="1" ht="14.25" customHeight="1">
      <c r="A64" s="172" t="s">
        <v>93</v>
      </c>
      <c r="B64" s="172" t="s">
        <v>72</v>
      </c>
      <c r="C64" s="191"/>
      <c r="D64" s="126">
        <v>0</v>
      </c>
      <c r="E64" s="126">
        <v>0</v>
      </c>
      <c r="F64" s="126">
        <v>0</v>
      </c>
      <c r="G64" s="126">
        <v>0</v>
      </c>
      <c r="H64" s="126">
        <v>0</v>
      </c>
      <c r="I64" s="56"/>
      <c r="J64" s="130">
        <v>0</v>
      </c>
      <c r="K64" s="130">
        <v>0</v>
      </c>
      <c r="L64" s="130">
        <v>0</v>
      </c>
      <c r="M64" s="130">
        <v>0</v>
      </c>
      <c r="N64" s="130">
        <v>0</v>
      </c>
      <c r="O64" s="130">
        <v>0</v>
      </c>
      <c r="P64" s="193">
        <v>0</v>
      </c>
      <c r="Q64" s="194">
        <v>0</v>
      </c>
    </row>
    <row r="65" spans="1:21" s="3" customFormat="1" ht="26.25" customHeight="1" thickBot="1">
      <c r="A65" s="177" t="s">
        <v>159</v>
      </c>
      <c r="B65" s="177" t="s">
        <v>73</v>
      </c>
      <c r="C65" s="196" t="s">
        <v>137</v>
      </c>
      <c r="D65" s="197">
        <v>0</v>
      </c>
      <c r="E65" s="197">
        <v>0</v>
      </c>
      <c r="F65" s="197">
        <v>288</v>
      </c>
      <c r="G65" s="197">
        <v>0</v>
      </c>
      <c r="H65" s="197">
        <v>0</v>
      </c>
      <c r="I65" s="193"/>
      <c r="J65" s="198">
        <v>0</v>
      </c>
      <c r="K65" s="198">
        <v>0</v>
      </c>
      <c r="L65" s="198">
        <v>0</v>
      </c>
      <c r="M65" s="198">
        <v>0</v>
      </c>
      <c r="N65" s="198">
        <v>0</v>
      </c>
      <c r="O65" s="198">
        <v>0</v>
      </c>
      <c r="P65" s="197">
        <v>288</v>
      </c>
      <c r="Q65" s="199">
        <v>0</v>
      </c>
    </row>
    <row r="66" spans="1:21" s="3" customFormat="1" ht="40.5" customHeight="1" thickBot="1">
      <c r="A66" s="118" t="s">
        <v>68</v>
      </c>
      <c r="B66" s="118" t="s">
        <v>70</v>
      </c>
      <c r="C66" s="90" t="s">
        <v>237</v>
      </c>
      <c r="D66" s="64">
        <f>SUM(D67:D68)</f>
        <v>108</v>
      </c>
      <c r="E66" s="64">
        <f>SUM(E67:E68)</f>
        <v>36</v>
      </c>
      <c r="F66" s="64">
        <v>72</v>
      </c>
      <c r="G66" s="64">
        <f>SUM(G67:G68)</f>
        <v>40</v>
      </c>
      <c r="H66" s="161">
        <f>SUM(H67:H68)</f>
        <v>32</v>
      </c>
      <c r="I66" s="200"/>
      <c r="J66" s="201">
        <v>0</v>
      </c>
      <c r="K66" s="168">
        <v>0</v>
      </c>
      <c r="L66" s="168">
        <v>0</v>
      </c>
      <c r="M66" s="168">
        <v>0</v>
      </c>
      <c r="N66" s="168">
        <v>0</v>
      </c>
      <c r="O66" s="168">
        <v>0</v>
      </c>
      <c r="P66" s="168">
        <v>0</v>
      </c>
      <c r="Q66" s="93">
        <v>360</v>
      </c>
    </row>
    <row r="67" spans="1:21" s="3" customFormat="1" ht="24">
      <c r="A67" s="170" t="s">
        <v>69</v>
      </c>
      <c r="B67" s="170" t="s">
        <v>163</v>
      </c>
      <c r="C67" s="190" t="s">
        <v>137</v>
      </c>
      <c r="D67" s="126">
        <f>E67+F67</f>
        <v>54</v>
      </c>
      <c r="E67" s="126">
        <v>18</v>
      </c>
      <c r="F67" s="126">
        <v>36</v>
      </c>
      <c r="G67" s="126">
        <v>20</v>
      </c>
      <c r="H67" s="126">
        <v>16</v>
      </c>
      <c r="I67" s="126"/>
      <c r="J67" s="127">
        <v>0</v>
      </c>
      <c r="K67" s="127">
        <v>0</v>
      </c>
      <c r="L67" s="127">
        <v>0</v>
      </c>
      <c r="M67" s="127">
        <v>0</v>
      </c>
      <c r="N67" s="127">
        <v>0</v>
      </c>
      <c r="O67" s="127">
        <v>0</v>
      </c>
      <c r="P67" s="127">
        <v>0</v>
      </c>
      <c r="Q67" s="126">
        <v>36</v>
      </c>
    </row>
    <row r="68" spans="1:21" s="3" customFormat="1" ht="24" customHeight="1">
      <c r="A68" s="172" t="s">
        <v>94</v>
      </c>
      <c r="B68" s="172" t="s">
        <v>268</v>
      </c>
      <c r="C68" s="125" t="s">
        <v>137</v>
      </c>
      <c r="D68" s="126">
        <f>E68+F68</f>
        <v>54</v>
      </c>
      <c r="E68" s="126">
        <v>18</v>
      </c>
      <c r="F68" s="126">
        <v>36</v>
      </c>
      <c r="G68" s="126">
        <v>20</v>
      </c>
      <c r="H68" s="126">
        <v>16</v>
      </c>
      <c r="I68" s="56"/>
      <c r="J68" s="130">
        <v>0</v>
      </c>
      <c r="K68" s="130">
        <v>0</v>
      </c>
      <c r="L68" s="130">
        <v>0</v>
      </c>
      <c r="M68" s="130">
        <v>0</v>
      </c>
      <c r="N68" s="130">
        <v>0</v>
      </c>
      <c r="O68" s="130">
        <v>0</v>
      </c>
      <c r="P68" s="130">
        <v>0</v>
      </c>
      <c r="Q68" s="126">
        <v>36</v>
      </c>
    </row>
    <row r="69" spans="1:21" s="3" customFormat="1" ht="16.5" customHeight="1">
      <c r="A69" s="172" t="s">
        <v>93</v>
      </c>
      <c r="B69" s="172" t="s">
        <v>72</v>
      </c>
      <c r="C69" s="129" t="s">
        <v>137</v>
      </c>
      <c r="D69" s="56">
        <v>0</v>
      </c>
      <c r="E69" s="56">
        <v>0</v>
      </c>
      <c r="F69" s="56">
        <v>144</v>
      </c>
      <c r="G69" s="56">
        <v>0</v>
      </c>
      <c r="H69" s="56">
        <v>0</v>
      </c>
      <c r="I69" s="56"/>
      <c r="J69" s="127">
        <v>0</v>
      </c>
      <c r="K69" s="127">
        <v>0</v>
      </c>
      <c r="L69" s="127">
        <v>0</v>
      </c>
      <c r="M69" s="127">
        <v>0</v>
      </c>
      <c r="N69" s="127">
        <v>0</v>
      </c>
      <c r="O69" s="127">
        <v>0</v>
      </c>
      <c r="P69" s="127">
        <v>0</v>
      </c>
      <c r="Q69" s="202">
        <v>144</v>
      </c>
    </row>
    <row r="70" spans="1:21" s="3" customFormat="1" ht="23.25" customHeight="1">
      <c r="A70" s="172" t="s">
        <v>159</v>
      </c>
      <c r="B70" s="172" t="s">
        <v>73</v>
      </c>
      <c r="C70" s="129" t="s">
        <v>137</v>
      </c>
      <c r="D70" s="56">
        <v>0</v>
      </c>
      <c r="E70" s="56">
        <v>0</v>
      </c>
      <c r="F70" s="56">
        <v>144</v>
      </c>
      <c r="G70" s="56">
        <v>0</v>
      </c>
      <c r="H70" s="56">
        <v>0</v>
      </c>
      <c r="I70" s="56"/>
      <c r="J70" s="130">
        <v>0</v>
      </c>
      <c r="K70" s="130">
        <v>0</v>
      </c>
      <c r="L70" s="130">
        <v>0</v>
      </c>
      <c r="M70" s="130">
        <v>0</v>
      </c>
      <c r="N70" s="130">
        <v>0</v>
      </c>
      <c r="O70" s="130">
        <v>0</v>
      </c>
      <c r="P70" s="130">
        <v>0</v>
      </c>
      <c r="Q70" s="56">
        <v>144</v>
      </c>
    </row>
    <row r="71" spans="1:21" s="5" customFormat="1" ht="23.25" customHeight="1" thickBot="1">
      <c r="A71" s="203"/>
      <c r="B71" s="203" t="s">
        <v>71</v>
      </c>
      <c r="C71" s="204"/>
      <c r="D71" s="188">
        <v>6480</v>
      </c>
      <c r="E71" s="188">
        <v>2160</v>
      </c>
      <c r="F71" s="188">
        <v>4320</v>
      </c>
      <c r="G71" s="188">
        <v>2478</v>
      </c>
      <c r="H71" s="205">
        <v>1762</v>
      </c>
      <c r="I71" s="113">
        <f>I26+I33+I37</f>
        <v>80</v>
      </c>
      <c r="J71" s="206">
        <v>612</v>
      </c>
      <c r="K71" s="207">
        <v>792</v>
      </c>
      <c r="L71" s="207">
        <v>612</v>
      </c>
      <c r="M71" s="207">
        <v>846</v>
      </c>
      <c r="N71" s="188">
        <v>576</v>
      </c>
      <c r="O71" s="188">
        <v>846</v>
      </c>
      <c r="P71" s="188">
        <v>576</v>
      </c>
      <c r="Q71" s="188">
        <v>468</v>
      </c>
    </row>
    <row r="72" spans="1:21" s="3" customFormat="1" ht="13.5" thickBot="1">
      <c r="A72" s="172"/>
      <c r="B72" s="172"/>
      <c r="C72" s="208"/>
      <c r="D72" s="208"/>
      <c r="E72" s="209"/>
      <c r="F72" s="208"/>
      <c r="G72" s="208"/>
      <c r="H72" s="208"/>
      <c r="I72" s="208"/>
      <c r="J72" s="208"/>
      <c r="K72" s="208"/>
      <c r="L72" s="208"/>
      <c r="M72" s="208"/>
      <c r="N72" s="208"/>
      <c r="O72" s="208"/>
      <c r="P72" s="208"/>
      <c r="Q72" s="208"/>
    </row>
    <row r="73" spans="1:21" s="3" customFormat="1" ht="24.75" thickBot="1">
      <c r="A73" s="210" t="s">
        <v>79</v>
      </c>
      <c r="B73" s="210" t="s">
        <v>74</v>
      </c>
      <c r="C73" s="162"/>
      <c r="D73" s="162"/>
      <c r="E73" s="162"/>
      <c r="F73" s="162" t="s">
        <v>87</v>
      </c>
      <c r="G73" s="211"/>
      <c r="H73" s="211"/>
      <c r="I73" s="211"/>
      <c r="J73" s="211"/>
      <c r="K73" s="211"/>
      <c r="L73" s="211"/>
      <c r="M73" s="211"/>
      <c r="N73" s="211"/>
      <c r="O73" s="211"/>
      <c r="P73" s="211"/>
      <c r="Q73" s="211"/>
    </row>
    <row r="74" spans="1:21" s="3" customFormat="1" ht="13.5" thickBot="1">
      <c r="A74" s="172" t="s">
        <v>80</v>
      </c>
      <c r="B74" s="172" t="s">
        <v>75</v>
      </c>
      <c r="C74" s="211"/>
      <c r="D74" s="211"/>
      <c r="E74" s="211"/>
      <c r="F74" s="211" t="s">
        <v>174</v>
      </c>
      <c r="G74" s="211"/>
      <c r="H74" s="211"/>
      <c r="I74" s="211"/>
      <c r="J74" s="211"/>
      <c r="K74" s="211" t="s">
        <v>89</v>
      </c>
      <c r="L74" s="211"/>
      <c r="M74" s="211" t="s">
        <v>138</v>
      </c>
      <c r="N74" s="211" t="s">
        <v>138</v>
      </c>
      <c r="O74" s="211" t="s">
        <v>138</v>
      </c>
      <c r="P74" s="211" t="s">
        <v>138</v>
      </c>
      <c r="Q74" s="211" t="s">
        <v>138</v>
      </c>
    </row>
    <row r="75" spans="1:21" s="3" customFormat="1" ht="13.5" thickBot="1">
      <c r="A75" s="210" t="s">
        <v>81</v>
      </c>
      <c r="B75" s="210" t="s">
        <v>269</v>
      </c>
      <c r="C75" s="162"/>
      <c r="D75" s="162"/>
      <c r="E75" s="162"/>
      <c r="F75" s="162" t="s">
        <v>88</v>
      </c>
      <c r="G75" s="162"/>
      <c r="H75" s="162"/>
      <c r="I75" s="162"/>
      <c r="J75" s="162"/>
      <c r="K75" s="162"/>
      <c r="L75" s="162"/>
      <c r="M75" s="162"/>
      <c r="N75" s="162"/>
      <c r="O75" s="162"/>
      <c r="P75" s="162"/>
      <c r="Q75" s="162" t="s">
        <v>88</v>
      </c>
    </row>
    <row r="76" spans="1:21" s="3" customFormat="1" ht="11.25" customHeight="1">
      <c r="A76" s="172" t="s">
        <v>82</v>
      </c>
      <c r="B76" s="172" t="s">
        <v>76</v>
      </c>
      <c r="C76" s="212"/>
      <c r="D76" s="212"/>
      <c r="E76" s="212"/>
      <c r="F76" s="212" t="s">
        <v>87</v>
      </c>
      <c r="G76" s="212"/>
      <c r="H76" s="212"/>
      <c r="I76" s="212"/>
      <c r="J76" s="212"/>
      <c r="K76" s="212"/>
      <c r="L76" s="212"/>
      <c r="M76" s="212"/>
      <c r="N76" s="212"/>
      <c r="O76" s="212"/>
      <c r="P76" s="212"/>
      <c r="Q76" s="212" t="s">
        <v>87</v>
      </c>
    </row>
    <row r="77" spans="1:21" s="3" customFormat="1" ht="24.75" thickBot="1">
      <c r="A77" s="172" t="s">
        <v>83</v>
      </c>
      <c r="B77" s="172" t="s">
        <v>77</v>
      </c>
      <c r="C77" s="208"/>
      <c r="D77" s="208"/>
      <c r="E77" s="208"/>
      <c r="F77" s="208" t="s">
        <v>89</v>
      </c>
      <c r="G77" s="208"/>
      <c r="H77" s="208"/>
      <c r="I77" s="208"/>
      <c r="J77" s="208"/>
      <c r="K77" s="208"/>
      <c r="L77" s="208"/>
      <c r="M77" s="208"/>
      <c r="N77" s="208"/>
      <c r="O77" s="213"/>
      <c r="P77" s="208"/>
      <c r="Q77" s="208" t="s">
        <v>89</v>
      </c>
    </row>
    <row r="78" spans="1:21" s="12" customFormat="1" ht="13.5" thickBot="1">
      <c r="A78" s="214" t="s">
        <v>84</v>
      </c>
      <c r="B78" s="172" t="s">
        <v>78</v>
      </c>
      <c r="C78" s="211"/>
      <c r="D78" s="211"/>
      <c r="E78" s="211"/>
      <c r="F78" s="211" t="s">
        <v>178</v>
      </c>
      <c r="G78" s="211"/>
      <c r="H78" s="211"/>
      <c r="I78" s="211"/>
      <c r="J78" s="211" t="s">
        <v>89</v>
      </c>
      <c r="K78" s="211" t="s">
        <v>177</v>
      </c>
      <c r="L78" s="211">
        <v>2</v>
      </c>
      <c r="M78" s="211" t="s">
        <v>176</v>
      </c>
      <c r="N78" s="211" t="s">
        <v>95</v>
      </c>
      <c r="O78" s="211" t="s">
        <v>175</v>
      </c>
      <c r="P78" s="211" t="s">
        <v>95</v>
      </c>
      <c r="Q78" s="211"/>
    </row>
    <row r="79" spans="1:21" s="11" customFormat="1" ht="21.75" customHeight="1" thickBot="1">
      <c r="A79" s="248" t="s">
        <v>86</v>
      </c>
      <c r="B79" s="249"/>
      <c r="C79" s="215"/>
      <c r="D79" s="215"/>
      <c r="E79" s="215"/>
      <c r="F79" s="215"/>
      <c r="G79" s="215"/>
      <c r="H79" s="215"/>
      <c r="I79" s="215"/>
      <c r="J79" s="215"/>
      <c r="K79" s="215"/>
      <c r="L79" s="215"/>
      <c r="M79" s="215"/>
      <c r="N79" s="215"/>
      <c r="O79" s="215"/>
      <c r="P79" s="215"/>
      <c r="Q79" s="215"/>
    </row>
    <row r="80" spans="1:21" s="3" customFormat="1" ht="12.75" customHeight="1">
      <c r="A80" s="231" t="s">
        <v>298</v>
      </c>
      <c r="B80" s="232"/>
      <c r="C80" s="232"/>
      <c r="D80" s="232"/>
      <c r="E80" s="233"/>
      <c r="F80" s="243" t="s">
        <v>120</v>
      </c>
      <c r="G80" s="240" t="s">
        <v>117</v>
      </c>
      <c r="H80" s="230"/>
      <c r="I80" s="230"/>
      <c r="J80" s="56">
        <v>9</v>
      </c>
      <c r="K80" s="56">
        <v>9</v>
      </c>
      <c r="L80" s="56">
        <v>8</v>
      </c>
      <c r="M80" s="56">
        <v>5</v>
      </c>
      <c r="N80" s="56">
        <v>4</v>
      </c>
      <c r="O80" s="56">
        <v>10</v>
      </c>
      <c r="P80" s="56">
        <v>5</v>
      </c>
      <c r="Q80" s="56">
        <v>6</v>
      </c>
      <c r="S80"/>
      <c r="T80"/>
      <c r="U80"/>
    </row>
    <row r="81" spans="1:21" s="3" customFormat="1" ht="12.75" customHeight="1">
      <c r="A81" s="234"/>
      <c r="B81" s="235"/>
      <c r="C81" s="235"/>
      <c r="D81" s="235"/>
      <c r="E81" s="236"/>
      <c r="F81" s="244"/>
      <c r="G81" s="241" t="s">
        <v>116</v>
      </c>
      <c r="H81" s="241"/>
      <c r="I81" s="241"/>
      <c r="J81" s="56">
        <v>0</v>
      </c>
      <c r="K81" s="56">
        <v>0</v>
      </c>
      <c r="L81" s="56">
        <v>0</v>
      </c>
      <c r="M81" s="56">
        <v>5</v>
      </c>
      <c r="N81" s="56">
        <v>0</v>
      </c>
      <c r="O81" s="56">
        <v>2</v>
      </c>
      <c r="P81" s="56">
        <v>0</v>
      </c>
      <c r="Q81" s="56">
        <v>4</v>
      </c>
      <c r="S81"/>
      <c r="T81"/>
      <c r="U81"/>
    </row>
    <row r="82" spans="1:21" s="3" customFormat="1" ht="39.75" customHeight="1">
      <c r="A82" s="234"/>
      <c r="B82" s="235"/>
      <c r="C82" s="235"/>
      <c r="D82" s="235"/>
      <c r="E82" s="236"/>
      <c r="F82" s="244"/>
      <c r="G82" s="242" t="s">
        <v>181</v>
      </c>
      <c r="H82" s="242"/>
      <c r="I82" s="242"/>
      <c r="J82" s="56">
        <v>0</v>
      </c>
      <c r="K82" s="56">
        <v>0</v>
      </c>
      <c r="L82" s="56">
        <v>0</v>
      </c>
      <c r="M82" s="56">
        <v>0</v>
      </c>
      <c r="N82" s="56">
        <v>5</v>
      </c>
      <c r="O82" s="56">
        <v>0</v>
      </c>
      <c r="P82" s="56">
        <v>8</v>
      </c>
      <c r="Q82" s="56">
        <v>4</v>
      </c>
      <c r="S82"/>
      <c r="T82"/>
      <c r="U82"/>
    </row>
    <row r="83" spans="1:21" s="3" customFormat="1" ht="16.5" customHeight="1">
      <c r="A83" s="234"/>
      <c r="B83" s="235"/>
      <c r="C83" s="235"/>
      <c r="D83" s="235"/>
      <c r="E83" s="236"/>
      <c r="F83" s="244"/>
      <c r="G83" s="230" t="s">
        <v>85</v>
      </c>
      <c r="H83" s="230"/>
      <c r="I83" s="230"/>
      <c r="J83" s="56">
        <v>0</v>
      </c>
      <c r="K83" s="56">
        <v>3</v>
      </c>
      <c r="L83" s="56">
        <v>0</v>
      </c>
      <c r="M83" s="56">
        <v>2</v>
      </c>
      <c r="N83" s="56">
        <v>3</v>
      </c>
      <c r="O83" s="56">
        <v>4</v>
      </c>
      <c r="P83" s="56">
        <v>3</v>
      </c>
      <c r="Q83" s="56">
        <v>2</v>
      </c>
      <c r="S83"/>
      <c r="T83"/>
      <c r="U83"/>
    </row>
    <row r="84" spans="1:21" s="3" customFormat="1" ht="16.5" customHeight="1">
      <c r="A84" s="234"/>
      <c r="B84" s="235"/>
      <c r="C84" s="235"/>
      <c r="D84" s="235"/>
      <c r="E84" s="236"/>
      <c r="F84" s="244"/>
      <c r="G84" s="230" t="s">
        <v>118</v>
      </c>
      <c r="H84" s="230"/>
      <c r="I84" s="230"/>
      <c r="J84" s="56">
        <v>5</v>
      </c>
      <c r="K84" s="56">
        <v>5</v>
      </c>
      <c r="L84" s="56">
        <v>6</v>
      </c>
      <c r="M84" s="56">
        <v>3</v>
      </c>
      <c r="N84" s="56">
        <v>2</v>
      </c>
      <c r="O84" s="56">
        <v>7</v>
      </c>
      <c r="P84" s="56">
        <v>3</v>
      </c>
      <c r="Q84" s="56">
        <v>6</v>
      </c>
      <c r="S84"/>
      <c r="T84"/>
      <c r="U84"/>
    </row>
    <row r="85" spans="1:21" s="3" customFormat="1" ht="16.5" customHeight="1" thickBot="1">
      <c r="A85" s="237"/>
      <c r="B85" s="238"/>
      <c r="C85" s="238"/>
      <c r="D85" s="238"/>
      <c r="E85" s="239"/>
      <c r="F85" s="245"/>
      <c r="G85" s="230" t="s">
        <v>22</v>
      </c>
      <c r="H85" s="230"/>
      <c r="I85" s="230"/>
      <c r="J85" s="56">
        <v>0</v>
      </c>
      <c r="K85" s="56">
        <v>0</v>
      </c>
      <c r="L85" s="56">
        <v>0</v>
      </c>
      <c r="M85" s="56">
        <v>0</v>
      </c>
      <c r="N85" s="56">
        <v>0</v>
      </c>
      <c r="O85" s="56">
        <v>0</v>
      </c>
      <c r="P85" s="56">
        <v>0</v>
      </c>
      <c r="Q85" s="56">
        <v>0</v>
      </c>
      <c r="R85" s="29">
        <v>0</v>
      </c>
    </row>
    <row r="86" spans="1:21" s="3" customFormat="1">
      <c r="A86" s="7"/>
      <c r="B86" s="14"/>
      <c r="J86" s="29"/>
      <c r="K86" s="29"/>
    </row>
    <row r="87" spans="1:21" s="3" customFormat="1">
      <c r="A87" s="7"/>
      <c r="B87" s="14"/>
    </row>
    <row r="88" spans="1:21" s="3" customFormat="1">
      <c r="A88" s="7"/>
      <c r="B88" s="14"/>
    </row>
    <row r="89" spans="1:21" s="3" customFormat="1">
      <c r="A89" s="7"/>
      <c r="B89" s="14"/>
    </row>
    <row r="90" spans="1:21" s="3" customFormat="1">
      <c r="A90" s="7"/>
      <c r="B90" s="14"/>
    </row>
    <row r="91" spans="1:21" s="3" customFormat="1">
      <c r="A91" s="7"/>
      <c r="B91" s="14"/>
    </row>
    <row r="92" spans="1:21" s="3" customFormat="1">
      <c r="A92" s="7"/>
      <c r="B92" s="14"/>
    </row>
    <row r="93" spans="1:21" s="3" customFormat="1">
      <c r="A93" s="7"/>
      <c r="B93" s="14"/>
    </row>
    <row r="94" spans="1:21" s="3" customFormat="1">
      <c r="A94" s="7"/>
      <c r="B94" s="14"/>
    </row>
    <row r="95" spans="1:21" s="3" customFormat="1">
      <c r="A95" s="7"/>
      <c r="B95" s="14"/>
    </row>
    <row r="96" spans="1:21" s="3" customFormat="1">
      <c r="A96" s="7"/>
      <c r="B96" s="14"/>
    </row>
    <row r="97" spans="1:2" s="3" customFormat="1">
      <c r="A97" s="7"/>
      <c r="B97" s="14"/>
    </row>
    <row r="98" spans="1:2" s="3" customFormat="1">
      <c r="A98" s="7"/>
      <c r="B98" s="14"/>
    </row>
    <row r="99" spans="1:2" s="3" customFormat="1">
      <c r="A99" s="7"/>
      <c r="B99" s="14"/>
    </row>
    <row r="100" spans="1:2" s="3" customFormat="1">
      <c r="A100" s="7"/>
      <c r="B100" s="14"/>
    </row>
    <row r="101" spans="1:2" s="3" customFormat="1">
      <c r="A101" s="7"/>
      <c r="B101" s="14"/>
    </row>
    <row r="102" spans="1:2" s="3" customFormat="1">
      <c r="A102" s="7"/>
      <c r="B102" s="14"/>
    </row>
    <row r="103" spans="1:2" s="3" customFormat="1">
      <c r="A103" s="7"/>
      <c r="B103" s="14"/>
    </row>
    <row r="104" spans="1:2" s="3" customFormat="1">
      <c r="A104" s="7"/>
      <c r="B104" s="14"/>
    </row>
    <row r="105" spans="1:2" s="3" customFormat="1">
      <c r="A105" s="7"/>
      <c r="B105" s="14"/>
    </row>
    <row r="106" spans="1:2" s="3" customFormat="1">
      <c r="A106" s="7"/>
      <c r="B106" s="14"/>
    </row>
    <row r="107" spans="1:2" s="3" customFormat="1">
      <c r="A107" s="7"/>
      <c r="B107" s="14"/>
    </row>
    <row r="108" spans="1:2" s="3" customFormat="1">
      <c r="A108" s="7"/>
      <c r="B108" s="14"/>
    </row>
    <row r="109" spans="1:2" s="3" customFormat="1">
      <c r="A109" s="7"/>
      <c r="B109" s="14"/>
    </row>
    <row r="110" spans="1:2" s="3" customFormat="1">
      <c r="A110" s="7"/>
      <c r="B110" s="14"/>
    </row>
    <row r="111" spans="1:2" s="3" customFormat="1">
      <c r="A111" s="7"/>
      <c r="B111" s="14"/>
    </row>
    <row r="112" spans="1:2" s="3" customFormat="1">
      <c r="A112" s="7"/>
      <c r="B112" s="14"/>
    </row>
    <row r="113" spans="1:2" s="3" customFormat="1">
      <c r="A113" s="7"/>
      <c r="B113" s="14"/>
    </row>
    <row r="114" spans="1:2" s="3" customFormat="1">
      <c r="A114" s="7"/>
      <c r="B114" s="14"/>
    </row>
    <row r="115" spans="1:2" s="3" customFormat="1">
      <c r="A115" s="7"/>
      <c r="B115" s="14"/>
    </row>
    <row r="116" spans="1:2" s="3" customFormat="1">
      <c r="A116" s="7"/>
      <c r="B116" s="14"/>
    </row>
    <row r="117" spans="1:2" s="3" customFormat="1">
      <c r="A117" s="7"/>
      <c r="B117" s="14"/>
    </row>
    <row r="118" spans="1:2" s="3" customFormat="1">
      <c r="A118" s="7"/>
      <c r="B118" s="14"/>
    </row>
    <row r="119" spans="1:2" s="3" customFormat="1">
      <c r="A119" s="7"/>
      <c r="B119" s="14"/>
    </row>
    <row r="120" spans="1:2" s="3" customFormat="1">
      <c r="A120" s="7"/>
      <c r="B120" s="14"/>
    </row>
    <row r="121" spans="1:2" s="3" customFormat="1">
      <c r="A121" s="7"/>
      <c r="B121" s="14"/>
    </row>
    <row r="122" spans="1:2" s="3" customFormat="1">
      <c r="A122" s="7"/>
      <c r="B122" s="14"/>
    </row>
    <row r="123" spans="1:2" s="3" customFormat="1">
      <c r="A123" s="7"/>
      <c r="B123" s="14"/>
    </row>
    <row r="124" spans="1:2" s="3" customFormat="1">
      <c r="A124" s="7"/>
      <c r="B124" s="14"/>
    </row>
    <row r="125" spans="1:2" s="3" customFormat="1">
      <c r="A125" s="7"/>
      <c r="B125" s="14"/>
    </row>
    <row r="126" spans="1:2" s="3" customFormat="1">
      <c r="A126" s="7"/>
      <c r="B126" s="14"/>
    </row>
    <row r="127" spans="1:2" s="3" customFormat="1">
      <c r="A127" s="7"/>
      <c r="B127" s="14"/>
    </row>
    <row r="128" spans="1:2" s="3" customFormat="1">
      <c r="A128" s="7"/>
      <c r="B128" s="14"/>
    </row>
    <row r="129" spans="1:2" s="3" customFormat="1">
      <c r="A129" s="7"/>
      <c r="B129" s="14"/>
    </row>
    <row r="130" spans="1:2" s="3" customFormat="1">
      <c r="A130" s="7"/>
      <c r="B130" s="14"/>
    </row>
    <row r="131" spans="1:2" s="3" customFormat="1">
      <c r="A131" s="7"/>
      <c r="B131" s="14"/>
    </row>
    <row r="132" spans="1:2" s="3" customFormat="1">
      <c r="A132" s="7"/>
      <c r="B132" s="14"/>
    </row>
    <row r="133" spans="1:2" s="3" customFormat="1">
      <c r="A133" s="7"/>
      <c r="B133" s="14"/>
    </row>
    <row r="134" spans="1:2" s="3" customFormat="1">
      <c r="A134" s="7"/>
      <c r="B134" s="14"/>
    </row>
    <row r="135" spans="1:2" s="3" customFormat="1">
      <c r="A135" s="7"/>
      <c r="B135" s="14"/>
    </row>
    <row r="136" spans="1:2" s="3" customFormat="1">
      <c r="A136" s="7"/>
      <c r="B136" s="14"/>
    </row>
    <row r="137" spans="1:2" s="3" customFormat="1">
      <c r="A137" s="7"/>
      <c r="B137" s="14"/>
    </row>
    <row r="138" spans="1:2" s="3" customFormat="1">
      <c r="A138" s="7"/>
      <c r="B138" s="14"/>
    </row>
    <row r="139" spans="1:2" s="3" customFormat="1">
      <c r="A139" s="7"/>
      <c r="B139" s="14"/>
    </row>
    <row r="140" spans="1:2" s="3" customFormat="1">
      <c r="A140" s="7"/>
      <c r="B140" s="14"/>
    </row>
    <row r="141" spans="1:2" s="3" customFormat="1">
      <c r="A141" s="7"/>
      <c r="B141" s="14"/>
    </row>
    <row r="142" spans="1:2" s="3" customFormat="1">
      <c r="A142" s="7"/>
      <c r="B142" s="14"/>
    </row>
    <row r="143" spans="1:2" s="3" customFormat="1">
      <c r="A143" s="7"/>
      <c r="B143" s="14"/>
    </row>
    <row r="144" spans="1:2" s="3" customFormat="1">
      <c r="A144" s="7"/>
      <c r="B144" s="14"/>
    </row>
    <row r="145" spans="1:2" s="3" customFormat="1">
      <c r="A145" s="7"/>
      <c r="B145" s="14"/>
    </row>
    <row r="146" spans="1:2" s="3" customFormat="1">
      <c r="A146" s="7"/>
      <c r="B146" s="14"/>
    </row>
    <row r="147" spans="1:2" s="3" customFormat="1">
      <c r="A147" s="7"/>
      <c r="B147" s="14"/>
    </row>
    <row r="148" spans="1:2" s="3" customFormat="1">
      <c r="A148" s="7"/>
      <c r="B148" s="14"/>
    </row>
    <row r="149" spans="1:2" s="3" customFormat="1">
      <c r="A149" s="7"/>
      <c r="B149" s="14"/>
    </row>
    <row r="150" spans="1:2" s="3" customFormat="1">
      <c r="A150" s="7"/>
      <c r="B150" s="14"/>
    </row>
    <row r="151" spans="1:2" s="3" customFormat="1">
      <c r="A151" s="7"/>
      <c r="B151" s="14"/>
    </row>
    <row r="152" spans="1:2" s="3" customFormat="1">
      <c r="A152" s="7"/>
      <c r="B152" s="14"/>
    </row>
    <row r="153" spans="1:2" s="3" customFormat="1">
      <c r="A153" s="7"/>
      <c r="B153" s="14"/>
    </row>
    <row r="154" spans="1:2" s="3" customFormat="1">
      <c r="A154" s="7"/>
      <c r="B154" s="14"/>
    </row>
    <row r="155" spans="1:2" s="3" customFormat="1">
      <c r="A155" s="7"/>
      <c r="B155" s="14"/>
    </row>
    <row r="156" spans="1:2" s="3" customFormat="1">
      <c r="A156" s="7"/>
      <c r="B156" s="14"/>
    </row>
    <row r="157" spans="1:2" s="3" customFormat="1">
      <c r="A157" s="7"/>
      <c r="B157" s="14"/>
    </row>
    <row r="158" spans="1:2" s="3" customFormat="1">
      <c r="A158" s="7"/>
      <c r="B158" s="14"/>
    </row>
    <row r="159" spans="1:2" s="3" customFormat="1">
      <c r="A159" s="7"/>
      <c r="B159" s="14"/>
    </row>
    <row r="160" spans="1:2" s="3" customFormat="1">
      <c r="A160" s="7"/>
      <c r="B160" s="14"/>
    </row>
    <row r="161" spans="1:2" s="3" customFormat="1">
      <c r="A161" s="7"/>
      <c r="B161" s="14"/>
    </row>
    <row r="162" spans="1:2" s="3" customFormat="1">
      <c r="A162" s="7"/>
      <c r="B162" s="14"/>
    </row>
    <row r="163" spans="1:2" s="3" customFormat="1">
      <c r="A163" s="7"/>
      <c r="B163" s="14"/>
    </row>
    <row r="164" spans="1:2" s="3" customFormat="1">
      <c r="A164" s="7"/>
      <c r="B164" s="14"/>
    </row>
    <row r="165" spans="1:2" s="3" customFormat="1">
      <c r="A165" s="7"/>
      <c r="B165" s="14"/>
    </row>
    <row r="166" spans="1:2" s="3" customFormat="1">
      <c r="A166" s="7"/>
      <c r="B166" s="14"/>
    </row>
    <row r="167" spans="1:2" s="3" customFormat="1">
      <c r="A167" s="7"/>
      <c r="B167" s="14"/>
    </row>
    <row r="168" spans="1:2" s="3" customFormat="1">
      <c r="A168" s="7"/>
      <c r="B168" s="14"/>
    </row>
    <row r="169" spans="1:2" s="3" customFormat="1">
      <c r="A169" s="7"/>
      <c r="B169" s="14"/>
    </row>
    <row r="170" spans="1:2" s="3" customFormat="1">
      <c r="A170" s="7"/>
      <c r="B170" s="14"/>
    </row>
    <row r="171" spans="1:2" s="3" customFormat="1">
      <c r="A171" s="7"/>
      <c r="B171" s="14"/>
    </row>
    <row r="172" spans="1:2" s="3" customFormat="1">
      <c r="A172" s="7"/>
      <c r="B172" s="14"/>
    </row>
    <row r="173" spans="1:2" s="3" customFormat="1">
      <c r="A173" s="7"/>
      <c r="B173" s="14"/>
    </row>
    <row r="174" spans="1:2" s="3" customFormat="1">
      <c r="A174" s="7"/>
      <c r="B174" s="14"/>
    </row>
    <row r="175" spans="1:2" s="3" customFormat="1">
      <c r="A175" s="7"/>
      <c r="B175" s="14"/>
    </row>
    <row r="176" spans="1:2" s="3" customFormat="1">
      <c r="A176" s="7"/>
      <c r="B176" s="14"/>
    </row>
    <row r="177" spans="1:2" s="3" customFormat="1">
      <c r="A177" s="7"/>
      <c r="B177" s="14"/>
    </row>
    <row r="178" spans="1:2" s="3" customFormat="1">
      <c r="A178" s="7"/>
      <c r="B178" s="14"/>
    </row>
    <row r="179" spans="1:2" s="3" customFormat="1">
      <c r="A179" s="7"/>
      <c r="B179" s="14"/>
    </row>
    <row r="180" spans="1:2" s="3" customFormat="1">
      <c r="A180" s="7"/>
      <c r="B180" s="14"/>
    </row>
    <row r="181" spans="1:2" s="3" customFormat="1">
      <c r="A181" s="7"/>
      <c r="B181" s="14"/>
    </row>
    <row r="182" spans="1:2" s="3" customFormat="1">
      <c r="A182" s="7"/>
      <c r="B182" s="14"/>
    </row>
    <row r="183" spans="1:2" s="3" customFormat="1">
      <c r="A183" s="7"/>
      <c r="B183" s="14"/>
    </row>
    <row r="184" spans="1:2" s="3" customFormat="1">
      <c r="A184" s="7"/>
      <c r="B184" s="14"/>
    </row>
    <row r="185" spans="1:2" s="3" customFormat="1">
      <c r="A185" s="7"/>
      <c r="B185" s="14"/>
    </row>
    <row r="186" spans="1:2" s="3" customFormat="1">
      <c r="A186" s="7"/>
      <c r="B186" s="14"/>
    </row>
    <row r="187" spans="1:2" s="3" customFormat="1">
      <c r="A187" s="7"/>
      <c r="B187" s="14"/>
    </row>
    <row r="188" spans="1:2" s="3" customFormat="1">
      <c r="A188" s="7"/>
      <c r="B188" s="14"/>
    </row>
    <row r="189" spans="1:2" s="3" customFormat="1">
      <c r="A189" s="7"/>
      <c r="B189" s="14"/>
    </row>
    <row r="190" spans="1:2" s="3" customFormat="1">
      <c r="A190" s="7"/>
      <c r="B190" s="14"/>
    </row>
    <row r="191" spans="1:2" s="3" customFormat="1">
      <c r="A191" s="7"/>
      <c r="B191" s="14"/>
    </row>
    <row r="192" spans="1:2" s="3" customFormat="1">
      <c r="A192" s="7"/>
      <c r="B192" s="14"/>
    </row>
    <row r="193" spans="1:2" s="3" customFormat="1">
      <c r="A193" s="7"/>
      <c r="B193" s="14"/>
    </row>
    <row r="194" spans="1:2" s="3" customFormat="1">
      <c r="A194" s="7"/>
      <c r="B194" s="14"/>
    </row>
    <row r="195" spans="1:2" s="3" customFormat="1">
      <c r="A195" s="7"/>
      <c r="B195" s="14"/>
    </row>
    <row r="196" spans="1:2" s="3" customFormat="1">
      <c r="A196" s="7"/>
      <c r="B196" s="14"/>
    </row>
    <row r="197" spans="1:2" s="3" customFormat="1">
      <c r="A197" s="7"/>
      <c r="B197" s="14"/>
    </row>
    <row r="198" spans="1:2" s="3" customFormat="1">
      <c r="A198" s="7"/>
      <c r="B198" s="14"/>
    </row>
    <row r="199" spans="1:2" s="3" customFormat="1">
      <c r="A199" s="7"/>
      <c r="B199" s="14"/>
    </row>
    <row r="200" spans="1:2" s="3" customFormat="1">
      <c r="A200" s="7"/>
      <c r="B200" s="14"/>
    </row>
    <row r="201" spans="1:2" s="3" customFormat="1">
      <c r="A201" s="7"/>
      <c r="B201" s="14"/>
    </row>
    <row r="202" spans="1:2" s="3" customFormat="1">
      <c r="A202" s="7"/>
      <c r="B202" s="14"/>
    </row>
  </sheetData>
  <mergeCells count="19">
    <mergeCell ref="A1:Q1"/>
    <mergeCell ref="A79:B79"/>
    <mergeCell ref="A2:A5"/>
    <mergeCell ref="B2:B5"/>
    <mergeCell ref="C2:C5"/>
    <mergeCell ref="D2:I2"/>
    <mergeCell ref="D3:D5"/>
    <mergeCell ref="E3:E5"/>
    <mergeCell ref="F3:I3"/>
    <mergeCell ref="J2:Q3"/>
    <mergeCell ref="F4:F5"/>
    <mergeCell ref="G83:I83"/>
    <mergeCell ref="G84:I84"/>
    <mergeCell ref="G85:I85"/>
    <mergeCell ref="A80:E85"/>
    <mergeCell ref="G80:I80"/>
    <mergeCell ref="G81:I81"/>
    <mergeCell ref="G82:I82"/>
    <mergeCell ref="F80:F85"/>
  </mergeCells>
  <phoneticPr fontId="0" type="noConversion"/>
  <pageMargins left="0.39370078740157483" right="0.19685039370078741" top="0.39370078740157483" bottom="0.39370078740157483" header="0.23622047244094491" footer="0.23622047244094491"/>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sheetPr enableFormatConditionsCalculation="0">
    <tabColor indexed="11"/>
  </sheetPr>
  <dimension ref="A1:B44"/>
  <sheetViews>
    <sheetView workbookViewId="0">
      <selection activeCell="E3" sqref="E3:F4"/>
    </sheetView>
  </sheetViews>
  <sheetFormatPr defaultRowHeight="12.75"/>
  <cols>
    <col min="1" max="1" width="5.7109375" style="1" customWidth="1"/>
    <col min="2" max="2" width="85.85546875" customWidth="1"/>
  </cols>
  <sheetData>
    <row r="1" spans="1:2" ht="26.25" customHeight="1">
      <c r="A1" s="274" t="s">
        <v>253</v>
      </c>
      <c r="B1" s="274"/>
    </row>
    <row r="3" spans="1:2">
      <c r="A3" s="10" t="s">
        <v>90</v>
      </c>
      <c r="B3" s="10" t="s">
        <v>36</v>
      </c>
    </row>
    <row r="4" spans="1:2">
      <c r="A4" s="10"/>
      <c r="B4" s="24" t="s">
        <v>131</v>
      </c>
    </row>
    <row r="5" spans="1:2">
      <c r="A5" s="10">
        <v>1</v>
      </c>
      <c r="B5" s="23" t="s">
        <v>45</v>
      </c>
    </row>
    <row r="6" spans="1:2">
      <c r="A6" s="10">
        <v>2</v>
      </c>
      <c r="B6" s="23" t="s">
        <v>182</v>
      </c>
    </row>
    <row r="7" spans="1:2">
      <c r="A7" s="10">
        <v>3</v>
      </c>
      <c r="B7" s="23" t="s">
        <v>46</v>
      </c>
    </row>
    <row r="8" spans="1:2">
      <c r="A8" s="10">
        <v>4</v>
      </c>
      <c r="B8" s="23" t="s">
        <v>140</v>
      </c>
    </row>
    <row r="9" spans="1:2">
      <c r="A9" s="10">
        <v>5</v>
      </c>
      <c r="B9" s="23" t="s">
        <v>183</v>
      </c>
    </row>
    <row r="10" spans="1:2">
      <c r="A10" s="10">
        <v>6</v>
      </c>
      <c r="B10" s="23" t="s">
        <v>141</v>
      </c>
    </row>
    <row r="11" spans="1:2">
      <c r="A11" s="10">
        <v>7</v>
      </c>
      <c r="B11" s="23" t="s">
        <v>184</v>
      </c>
    </row>
    <row r="12" spans="1:2">
      <c r="A12" s="10">
        <v>8</v>
      </c>
      <c r="B12" s="23" t="s">
        <v>185</v>
      </c>
    </row>
    <row r="13" spans="1:2" ht="12.75" customHeight="1">
      <c r="A13" s="10">
        <v>9</v>
      </c>
      <c r="B13" s="23" t="s">
        <v>142</v>
      </c>
    </row>
    <row r="14" spans="1:2">
      <c r="A14" s="10">
        <v>10</v>
      </c>
      <c r="B14" s="23" t="s">
        <v>186</v>
      </c>
    </row>
    <row r="15" spans="1:2">
      <c r="A15" s="10">
        <v>11</v>
      </c>
      <c r="B15" s="23" t="s">
        <v>187</v>
      </c>
    </row>
    <row r="16" spans="1:2">
      <c r="A16" s="10">
        <v>12</v>
      </c>
      <c r="B16" s="23" t="s">
        <v>188</v>
      </c>
    </row>
    <row r="17" spans="1:2">
      <c r="A17" s="10">
        <v>13</v>
      </c>
      <c r="B17" s="23" t="s">
        <v>189</v>
      </c>
    </row>
    <row r="18" spans="1:2" ht="25.5">
      <c r="A18" s="10">
        <v>14</v>
      </c>
      <c r="B18" s="23" t="s">
        <v>190</v>
      </c>
    </row>
    <row r="19" spans="1:2">
      <c r="A19" s="10">
        <v>15</v>
      </c>
      <c r="B19" s="23" t="s">
        <v>191</v>
      </c>
    </row>
    <row r="20" spans="1:2">
      <c r="A20" s="10">
        <v>16</v>
      </c>
      <c r="B20" s="23" t="s">
        <v>192</v>
      </c>
    </row>
    <row r="21" spans="1:2">
      <c r="A21" s="10"/>
      <c r="B21" s="24" t="s">
        <v>133</v>
      </c>
    </row>
    <row r="22" spans="1:2">
      <c r="A22" s="10">
        <v>1</v>
      </c>
      <c r="B22" s="23" t="s">
        <v>132</v>
      </c>
    </row>
    <row r="23" spans="1:2">
      <c r="A23" s="10">
        <v>2</v>
      </c>
      <c r="B23" s="23" t="s">
        <v>4</v>
      </c>
    </row>
    <row r="24" spans="1:2">
      <c r="A24" s="10">
        <v>3</v>
      </c>
      <c r="B24" s="23" t="s">
        <v>193</v>
      </c>
    </row>
    <row r="25" spans="1:2">
      <c r="A25" s="10">
        <v>4</v>
      </c>
      <c r="B25" s="23" t="s">
        <v>194</v>
      </c>
    </row>
    <row r="26" spans="1:2">
      <c r="A26" s="10"/>
      <c r="B26" s="48" t="s">
        <v>195</v>
      </c>
    </row>
    <row r="27" spans="1:2">
      <c r="A27" s="10"/>
      <c r="B27" s="23" t="s">
        <v>196</v>
      </c>
    </row>
    <row r="28" spans="1:2">
      <c r="A28" s="10"/>
      <c r="B28" s="23" t="s">
        <v>197</v>
      </c>
    </row>
    <row r="29" spans="1:2">
      <c r="A29" s="10"/>
      <c r="B29" s="48" t="s">
        <v>5</v>
      </c>
    </row>
    <row r="30" spans="1:2">
      <c r="A30" s="10">
        <v>1</v>
      </c>
      <c r="B30" s="49" t="s">
        <v>6</v>
      </c>
    </row>
    <row r="31" spans="1:2">
      <c r="A31" s="10">
        <v>2</v>
      </c>
      <c r="B31" s="49" t="s">
        <v>7</v>
      </c>
    </row>
    <row r="32" spans="1:2">
      <c r="A32" s="10">
        <v>3</v>
      </c>
      <c r="B32" s="49" t="s">
        <v>8</v>
      </c>
    </row>
    <row r="33" spans="1:2">
      <c r="A33" s="10"/>
      <c r="B33" s="48" t="s">
        <v>9</v>
      </c>
    </row>
    <row r="34" spans="1:2">
      <c r="A34" s="10">
        <v>1</v>
      </c>
      <c r="B34" s="49" t="s">
        <v>10</v>
      </c>
    </row>
    <row r="35" spans="1:2">
      <c r="A35" s="10">
        <v>2</v>
      </c>
      <c r="B35" s="49" t="s">
        <v>11</v>
      </c>
    </row>
    <row r="36" spans="1:2">
      <c r="A36" s="10">
        <v>3</v>
      </c>
      <c r="B36" s="49" t="s">
        <v>12</v>
      </c>
    </row>
    <row r="37" spans="1:2">
      <c r="A37" s="10"/>
      <c r="B37" s="48" t="s">
        <v>13</v>
      </c>
    </row>
    <row r="38" spans="1:2">
      <c r="A38" s="10">
        <v>1</v>
      </c>
      <c r="B38" s="22" t="s">
        <v>14</v>
      </c>
    </row>
    <row r="39" spans="1:2">
      <c r="A39" s="10"/>
      <c r="B39" s="22"/>
    </row>
    <row r="40" spans="1:2">
      <c r="A40" s="10"/>
      <c r="B40" s="22"/>
    </row>
    <row r="41" spans="1:2">
      <c r="A41" s="10"/>
      <c r="B41" s="22"/>
    </row>
    <row r="42" spans="1:2">
      <c r="A42" s="10"/>
      <c r="B42" s="22"/>
    </row>
    <row r="43" spans="1:2">
      <c r="A43" s="10"/>
      <c r="B43" s="22"/>
    </row>
    <row r="44" spans="1:2">
      <c r="A44" s="10"/>
      <c r="B44" s="22"/>
    </row>
  </sheetData>
  <mergeCells count="1">
    <mergeCell ref="A1:B1"/>
  </mergeCells>
  <phoneticPr fontId="16" type="noConversion"/>
  <pageMargins left="0.78740157480314965" right="0.39370078740157483" top="0.39370078740157483" bottom="0.39370078740157483" header="0.51181102362204722" footer="0.51181102362204722"/>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11"/>
  </sheetPr>
  <dimension ref="A1:F86"/>
  <sheetViews>
    <sheetView tabSelected="1" topLeftCell="A34" zoomScale="118" zoomScaleNormal="118" workbookViewId="0">
      <selection activeCell="F40" sqref="F40"/>
    </sheetView>
  </sheetViews>
  <sheetFormatPr defaultRowHeight="12.75"/>
  <cols>
    <col min="1" max="1" width="10.7109375" style="18" customWidth="1"/>
    <col min="2" max="2" width="55.140625" style="18" customWidth="1"/>
    <col min="3" max="3" width="5" style="18" customWidth="1"/>
    <col min="4" max="4" width="20.42578125" customWidth="1"/>
  </cols>
  <sheetData>
    <row r="1" spans="1:5">
      <c r="A1" s="285" t="s">
        <v>135</v>
      </c>
      <c r="B1" s="285"/>
      <c r="C1" s="285"/>
      <c r="D1" s="285"/>
      <c r="E1" s="50"/>
    </row>
    <row r="2" spans="1:5">
      <c r="A2" s="55"/>
      <c r="B2" s="55"/>
      <c r="C2" s="55"/>
      <c r="D2" s="55"/>
      <c r="E2" s="50"/>
    </row>
    <row r="3" spans="1:5" ht="19.5" customHeight="1">
      <c r="A3" s="285" t="s">
        <v>203</v>
      </c>
      <c r="B3" s="285"/>
      <c r="C3" s="285"/>
      <c r="D3" s="285"/>
      <c r="E3" s="50"/>
    </row>
    <row r="4" spans="1:5" ht="167.25" customHeight="1">
      <c r="A4" s="278" t="s">
        <v>273</v>
      </c>
      <c r="B4" s="278"/>
      <c r="C4" s="278"/>
      <c r="D4" s="278"/>
      <c r="E4" s="216"/>
    </row>
    <row r="5" spans="1:5" ht="102" customHeight="1">
      <c r="A5" s="278" t="s">
        <v>274</v>
      </c>
      <c r="B5" s="278"/>
      <c r="C5" s="278"/>
      <c r="D5" s="278"/>
      <c r="E5" s="216"/>
    </row>
    <row r="6" spans="1:5" ht="4.5" customHeight="1">
      <c r="A6" s="57"/>
      <c r="B6" s="57"/>
      <c r="C6" s="57"/>
      <c r="D6" s="57"/>
      <c r="E6" s="216"/>
    </row>
    <row r="7" spans="1:5" ht="16.5" customHeight="1">
      <c r="A7" s="57"/>
      <c r="B7" s="217" t="s">
        <v>204</v>
      </c>
      <c r="C7" s="57"/>
      <c r="D7" s="57"/>
      <c r="E7" s="216"/>
    </row>
    <row r="8" spans="1:5" ht="4.5" customHeight="1">
      <c r="A8" s="57"/>
      <c r="B8" s="217"/>
      <c r="C8" s="57"/>
      <c r="D8" s="57"/>
      <c r="E8" s="216"/>
    </row>
    <row r="9" spans="1:5" ht="14.25" customHeight="1">
      <c r="A9" s="278" t="s">
        <v>205</v>
      </c>
      <c r="B9" s="278"/>
      <c r="C9" s="278"/>
      <c r="D9" s="278"/>
      <c r="E9" s="216"/>
    </row>
    <row r="10" spans="1:5" ht="41.25" customHeight="1">
      <c r="A10" s="278" t="s">
        <v>206</v>
      </c>
      <c r="B10" s="278"/>
      <c r="C10" s="278"/>
      <c r="D10" s="278"/>
      <c r="E10" s="216"/>
    </row>
    <row r="11" spans="1:5" ht="17.25" customHeight="1">
      <c r="A11" s="278" t="s">
        <v>207</v>
      </c>
      <c r="B11" s="278"/>
      <c r="C11" s="278"/>
      <c r="D11" s="278"/>
      <c r="E11" s="216"/>
    </row>
    <row r="12" spans="1:5" ht="18" customHeight="1">
      <c r="A12" s="278" t="s">
        <v>208</v>
      </c>
      <c r="B12" s="278"/>
      <c r="C12" s="278"/>
      <c r="D12" s="278"/>
      <c r="E12" s="216"/>
    </row>
    <row r="13" spans="1:5" ht="16.5" customHeight="1">
      <c r="A13" s="278" t="s">
        <v>209</v>
      </c>
      <c r="B13" s="278"/>
      <c r="C13" s="278"/>
      <c r="D13" s="278"/>
      <c r="E13" s="216"/>
    </row>
    <row r="14" spans="1:5" ht="18" customHeight="1">
      <c r="A14" s="218" t="s">
        <v>210</v>
      </c>
      <c r="B14" s="58"/>
      <c r="C14" s="58"/>
      <c r="D14" s="58"/>
      <c r="E14" s="216"/>
    </row>
    <row r="15" spans="1:5" ht="15" customHeight="1">
      <c r="A15" s="218" t="s">
        <v>275</v>
      </c>
      <c r="B15" s="58"/>
      <c r="C15" s="58"/>
      <c r="D15" s="58"/>
      <c r="E15" s="216"/>
    </row>
    <row r="16" spans="1:5" ht="17.25" customHeight="1">
      <c r="A16" s="218" t="s">
        <v>211</v>
      </c>
      <c r="B16" s="58"/>
      <c r="C16" s="58"/>
      <c r="D16" s="58"/>
      <c r="E16" s="216"/>
    </row>
    <row r="17" spans="1:5" ht="155.25" customHeight="1">
      <c r="A17" s="278" t="s">
        <v>295</v>
      </c>
      <c r="B17" s="278"/>
      <c r="C17" s="278"/>
      <c r="D17" s="278"/>
      <c r="E17" s="216"/>
    </row>
    <row r="18" spans="1:5" ht="72" customHeight="1">
      <c r="A18" s="278" t="s">
        <v>212</v>
      </c>
      <c r="B18" s="278"/>
      <c r="C18" s="278"/>
      <c r="D18" s="278"/>
      <c r="E18" s="216"/>
    </row>
    <row r="19" spans="1:5" ht="42" customHeight="1">
      <c r="A19" s="278" t="s">
        <v>213</v>
      </c>
      <c r="B19" s="278"/>
      <c r="C19" s="278"/>
      <c r="D19" s="278"/>
      <c r="E19" s="216"/>
    </row>
    <row r="20" spans="1:5" ht="12" customHeight="1">
      <c r="A20" s="218" t="s">
        <v>214</v>
      </c>
      <c r="B20" s="57"/>
      <c r="C20" s="57"/>
      <c r="D20" s="57"/>
      <c r="E20" s="216"/>
    </row>
    <row r="21" spans="1:5" ht="16.5" customHeight="1">
      <c r="A21" s="218" t="s">
        <v>276</v>
      </c>
      <c r="B21" s="57"/>
      <c r="C21" s="57"/>
      <c r="D21" s="57"/>
      <c r="E21" s="216"/>
    </row>
    <row r="22" spans="1:5" ht="15" customHeight="1">
      <c r="A22" s="218" t="s">
        <v>248</v>
      </c>
      <c r="B22" s="58"/>
      <c r="C22" s="58"/>
      <c r="D22" s="58"/>
      <c r="E22" s="216"/>
    </row>
    <row r="23" spans="1:5" ht="13.5" customHeight="1">
      <c r="A23" s="218" t="s">
        <v>215</v>
      </c>
      <c r="B23" s="58"/>
      <c r="C23" s="58"/>
      <c r="D23" s="58"/>
      <c r="E23" s="216"/>
    </row>
    <row r="24" spans="1:5" ht="12.75" customHeight="1">
      <c r="A24" s="218" t="s">
        <v>216</v>
      </c>
      <c r="B24" s="58"/>
      <c r="C24" s="58"/>
      <c r="D24" s="58"/>
      <c r="E24" s="216"/>
    </row>
    <row r="25" spans="1:5" ht="118.5" customHeight="1">
      <c r="A25" s="276" t="s">
        <v>277</v>
      </c>
      <c r="B25" s="276"/>
      <c r="C25" s="276"/>
      <c r="D25" s="276"/>
      <c r="E25" s="216"/>
    </row>
    <row r="26" spans="1:5" ht="91.5" customHeight="1">
      <c r="A26" s="286" t="s">
        <v>278</v>
      </c>
      <c r="B26" s="286"/>
      <c r="C26" s="286"/>
      <c r="D26" s="286"/>
      <c r="E26" s="216"/>
    </row>
    <row r="27" spans="1:5" ht="168" customHeight="1">
      <c r="A27" s="278" t="s">
        <v>244</v>
      </c>
      <c r="B27" s="278"/>
      <c r="C27" s="278"/>
      <c r="D27" s="278"/>
      <c r="E27" s="216"/>
    </row>
    <row r="28" spans="1:5" ht="65.25" customHeight="1">
      <c r="A28" s="278" t="s">
        <v>243</v>
      </c>
      <c r="B28" s="278"/>
      <c r="C28" s="278"/>
      <c r="D28" s="278"/>
      <c r="E28" s="216"/>
    </row>
    <row r="29" spans="1:5" ht="77.25" customHeight="1">
      <c r="A29" s="278" t="s">
        <v>252</v>
      </c>
      <c r="B29" s="278"/>
      <c r="C29" s="278"/>
      <c r="D29" s="278"/>
      <c r="E29" s="216"/>
    </row>
    <row r="30" spans="1:5" ht="39" customHeight="1">
      <c r="A30" s="278" t="s">
        <v>242</v>
      </c>
      <c r="B30" s="278"/>
      <c r="C30" s="278"/>
      <c r="D30" s="278"/>
      <c r="E30" s="216"/>
    </row>
    <row r="31" spans="1:5" ht="54" customHeight="1">
      <c r="A31" s="278" t="s">
        <v>279</v>
      </c>
      <c r="B31" s="278"/>
      <c r="C31" s="278"/>
      <c r="D31" s="278"/>
      <c r="E31" s="216"/>
    </row>
    <row r="32" spans="1:5" ht="30" customHeight="1">
      <c r="A32" s="279" t="s">
        <v>235</v>
      </c>
      <c r="B32" s="279"/>
      <c r="C32" s="279"/>
      <c r="D32" s="279"/>
      <c r="E32" s="216"/>
    </row>
    <row r="33" spans="1:5" ht="70.5" customHeight="1">
      <c r="A33" s="278" t="s">
        <v>280</v>
      </c>
      <c r="B33" s="279"/>
      <c r="C33" s="279"/>
      <c r="D33" s="279"/>
      <c r="E33" s="216"/>
    </row>
    <row r="34" spans="1:5">
      <c r="A34" s="284" t="s">
        <v>236</v>
      </c>
      <c r="B34" s="284"/>
      <c r="C34" s="284"/>
      <c r="D34" s="284"/>
      <c r="E34" s="216"/>
    </row>
    <row r="35" spans="1:5" ht="6.75" customHeight="1">
      <c r="A35" s="217"/>
      <c r="B35" s="217"/>
      <c r="C35" s="217"/>
      <c r="D35" s="217"/>
      <c r="E35" s="216"/>
    </row>
    <row r="36" spans="1:5" ht="105.75" customHeight="1">
      <c r="A36" s="278" t="s">
        <v>296</v>
      </c>
      <c r="B36" s="279"/>
      <c r="C36" s="279"/>
      <c r="D36" s="279"/>
      <c r="E36" s="216"/>
    </row>
    <row r="37" spans="1:5" ht="78.75" customHeight="1">
      <c r="A37" s="278" t="s">
        <v>297</v>
      </c>
      <c r="B37" s="279"/>
      <c r="C37" s="279"/>
      <c r="D37" s="279"/>
      <c r="E37" s="216"/>
    </row>
    <row r="38" spans="1:5" ht="79.5" customHeight="1">
      <c r="A38" s="278" t="s">
        <v>281</v>
      </c>
      <c r="B38" s="279"/>
      <c r="C38" s="279"/>
      <c r="D38" s="279"/>
      <c r="E38" s="216"/>
    </row>
    <row r="39" spans="1:5" hidden="1">
      <c r="A39" s="218"/>
      <c r="B39" s="58"/>
      <c r="C39" s="58"/>
      <c r="D39" s="58"/>
      <c r="E39" s="216"/>
    </row>
    <row r="40" spans="1:5" ht="17.25" customHeight="1">
      <c r="A40" s="218"/>
      <c r="B40" s="277" t="s">
        <v>292</v>
      </c>
      <c r="C40" s="277"/>
      <c r="D40" s="277"/>
      <c r="E40" s="277"/>
    </row>
    <row r="41" spans="1:5" ht="68.25" customHeight="1">
      <c r="A41" s="278" t="s">
        <v>293</v>
      </c>
      <c r="B41" s="279"/>
      <c r="C41" s="279"/>
      <c r="D41" s="279"/>
      <c r="E41" s="216"/>
    </row>
    <row r="42" spans="1:5" ht="146.25" customHeight="1">
      <c r="A42" s="280" t="s">
        <v>294</v>
      </c>
      <c r="B42" s="281"/>
      <c r="C42" s="281"/>
      <c r="D42" s="281"/>
      <c r="E42" s="216"/>
    </row>
    <row r="43" spans="1:5" ht="12" customHeight="1">
      <c r="A43" s="219" t="s">
        <v>217</v>
      </c>
      <c r="B43" s="220"/>
      <c r="C43" s="220"/>
      <c r="D43" s="220"/>
      <c r="E43" s="216"/>
    </row>
    <row r="44" spans="1:5" ht="14.25" customHeight="1">
      <c r="A44" s="219" t="s">
        <v>218</v>
      </c>
      <c r="B44" s="220"/>
      <c r="C44" s="220"/>
      <c r="D44" s="220"/>
      <c r="E44" s="216"/>
    </row>
    <row r="45" spans="1:5" ht="11.25" customHeight="1">
      <c r="A45" s="219" t="s">
        <v>219</v>
      </c>
      <c r="B45" s="220"/>
      <c r="C45" s="220"/>
      <c r="D45" s="220"/>
      <c r="E45" s="216"/>
    </row>
    <row r="46" spans="1:5" ht="13.5" customHeight="1">
      <c r="A46" s="219" t="s">
        <v>220</v>
      </c>
      <c r="B46" s="220"/>
      <c r="C46" s="220"/>
      <c r="D46" s="221"/>
      <c r="E46" s="216"/>
    </row>
    <row r="47" spans="1:5" ht="15" customHeight="1">
      <c r="A47" s="219" t="s">
        <v>221</v>
      </c>
      <c r="B47" s="220"/>
      <c r="C47" s="222"/>
      <c r="D47" s="221"/>
      <c r="E47" s="216"/>
    </row>
    <row r="48" spans="1:5" ht="13.5" customHeight="1">
      <c r="A48" s="219" t="s">
        <v>222</v>
      </c>
      <c r="B48" s="220"/>
      <c r="C48" s="220"/>
      <c r="D48" s="220"/>
      <c r="E48" s="216"/>
    </row>
    <row r="49" spans="1:6" ht="15" customHeight="1">
      <c r="A49" s="223" t="s">
        <v>223</v>
      </c>
      <c r="B49" s="223"/>
      <c r="C49" s="223"/>
      <c r="D49" s="219"/>
      <c r="E49" s="216"/>
    </row>
    <row r="50" spans="1:6" ht="15" customHeight="1">
      <c r="A50" s="223" t="s">
        <v>224</v>
      </c>
      <c r="B50" s="223"/>
      <c r="C50" s="223"/>
      <c r="D50" s="219"/>
      <c r="E50" s="216"/>
    </row>
    <row r="51" spans="1:6" ht="14.25" customHeight="1">
      <c r="A51" s="219" t="s">
        <v>225</v>
      </c>
      <c r="B51" s="220"/>
      <c r="C51" s="222"/>
      <c r="D51" s="221"/>
      <c r="E51" s="216"/>
    </row>
    <row r="52" spans="1:6" ht="13.5" customHeight="1">
      <c r="A52" s="219" t="s">
        <v>226</v>
      </c>
      <c r="B52" s="220"/>
      <c r="C52" s="222"/>
      <c r="D52" s="221"/>
      <c r="E52" s="216"/>
    </row>
    <row r="53" spans="1:6" ht="18.75" customHeight="1">
      <c r="A53" s="219" t="s">
        <v>227</v>
      </c>
      <c r="B53" s="220"/>
      <c r="C53" s="220"/>
      <c r="D53" s="220"/>
      <c r="E53" s="216"/>
    </row>
    <row r="54" spans="1:6" ht="15.75" customHeight="1">
      <c r="A54" s="219" t="s">
        <v>228</v>
      </c>
      <c r="B54" s="220"/>
      <c r="C54" s="220"/>
      <c r="D54" s="220"/>
      <c r="E54" s="216"/>
    </row>
    <row r="55" spans="1:6" ht="16.5" customHeight="1">
      <c r="A55" s="219" t="s">
        <v>229</v>
      </c>
      <c r="B55" s="220"/>
      <c r="C55" s="222"/>
      <c r="D55" s="221"/>
      <c r="E55" s="216"/>
    </row>
    <row r="56" spans="1:6" ht="15" customHeight="1">
      <c r="A56" s="219" t="s">
        <v>230</v>
      </c>
      <c r="B56" s="220"/>
      <c r="C56" s="220"/>
      <c r="D56" s="220"/>
      <c r="E56" s="216"/>
      <c r="F56" s="25"/>
    </row>
    <row r="57" spans="1:6">
      <c r="A57" s="219" t="s">
        <v>231</v>
      </c>
      <c r="B57" s="220"/>
      <c r="C57" s="220"/>
      <c r="D57" s="220"/>
      <c r="E57" s="216"/>
    </row>
    <row r="58" spans="1:6">
      <c r="A58" s="219" t="s">
        <v>291</v>
      </c>
      <c r="B58" s="220"/>
      <c r="C58" s="220"/>
      <c r="D58" s="220"/>
      <c r="E58" s="216"/>
    </row>
    <row r="59" spans="1:6" ht="5.25" customHeight="1">
      <c r="A59" s="224"/>
      <c r="B59" s="224"/>
      <c r="C59" s="224"/>
      <c r="D59" s="216"/>
      <c r="E59" s="216"/>
    </row>
    <row r="60" spans="1:6">
      <c r="A60" s="224"/>
      <c r="B60" s="217" t="s">
        <v>2</v>
      </c>
      <c r="C60" s="224"/>
      <c r="D60" s="216"/>
      <c r="E60" s="216"/>
    </row>
    <row r="61" spans="1:6" ht="2.25" customHeight="1">
      <c r="A61" s="224"/>
      <c r="B61" s="217"/>
      <c r="C61" s="224"/>
      <c r="D61" s="216"/>
      <c r="E61" s="216"/>
    </row>
    <row r="62" spans="1:6" ht="153.75" customHeight="1">
      <c r="A62" s="275" t="s">
        <v>282</v>
      </c>
      <c r="B62" s="275"/>
      <c r="C62" s="275"/>
      <c r="D62" s="275"/>
      <c r="E62" s="216"/>
    </row>
    <row r="63" spans="1:6" ht="27.75" customHeight="1">
      <c r="A63" s="275" t="s">
        <v>232</v>
      </c>
      <c r="B63" s="275"/>
      <c r="C63" s="275"/>
      <c r="D63" s="275"/>
      <c r="E63" s="216"/>
    </row>
    <row r="64" spans="1:6" ht="32.25" customHeight="1">
      <c r="A64" s="276" t="s">
        <v>0</v>
      </c>
      <c r="B64" s="276"/>
      <c r="C64" s="276"/>
      <c r="D64" s="276"/>
      <c r="E64" s="216"/>
    </row>
    <row r="65" spans="1:5" ht="57.75" customHeight="1">
      <c r="A65" s="276" t="s">
        <v>283</v>
      </c>
      <c r="B65" s="276"/>
      <c r="C65" s="276"/>
      <c r="D65" s="276"/>
      <c r="E65" s="216"/>
    </row>
    <row r="66" spans="1:5" ht="77.25" customHeight="1">
      <c r="A66" s="276" t="s">
        <v>250</v>
      </c>
      <c r="B66" s="276"/>
      <c r="C66" s="276"/>
      <c r="D66" s="276"/>
      <c r="E66" s="216"/>
    </row>
    <row r="67" spans="1:5" ht="63.75" customHeight="1">
      <c r="A67" s="276" t="s">
        <v>251</v>
      </c>
      <c r="B67" s="276"/>
      <c r="C67" s="276"/>
      <c r="D67" s="276"/>
      <c r="E67" s="216"/>
    </row>
    <row r="68" spans="1:5" ht="47.25" customHeight="1">
      <c r="A68" s="276" t="s">
        <v>240</v>
      </c>
      <c r="B68" s="276"/>
      <c r="C68" s="276"/>
      <c r="D68" s="276"/>
      <c r="E68" s="216"/>
    </row>
    <row r="69" spans="1:5" ht="47.25" customHeight="1">
      <c r="A69" s="283" t="s">
        <v>241</v>
      </c>
      <c r="B69" s="283"/>
      <c r="C69" s="283"/>
      <c r="D69" s="283"/>
      <c r="E69" s="216"/>
    </row>
    <row r="70" spans="1:5" ht="84" customHeight="1">
      <c r="A70" s="276" t="s">
        <v>1</v>
      </c>
      <c r="B70" s="276"/>
      <c r="C70" s="276"/>
      <c r="D70" s="276"/>
      <c r="E70" s="216"/>
    </row>
    <row r="71" spans="1:5" ht="13.5" customHeight="1">
      <c r="A71" s="282" t="s">
        <v>249</v>
      </c>
      <c r="B71" s="282"/>
      <c r="C71" s="282"/>
      <c r="D71" s="282"/>
      <c r="E71" s="216"/>
    </row>
    <row r="72" spans="1:5" ht="14.25">
      <c r="A72" s="225" t="s">
        <v>3</v>
      </c>
      <c r="B72" s="225"/>
      <c r="C72" s="225"/>
      <c r="D72" s="226"/>
      <c r="E72" s="216"/>
    </row>
    <row r="73" spans="1:5" ht="14.25">
      <c r="A73" s="225" t="s">
        <v>245</v>
      </c>
      <c r="B73" s="225"/>
      <c r="C73" s="225"/>
      <c r="D73" s="226"/>
      <c r="E73" s="216"/>
    </row>
    <row r="74" spans="1:5" ht="14.25" customHeight="1">
      <c r="A74" s="225" t="s">
        <v>246</v>
      </c>
      <c r="B74" s="225"/>
      <c r="C74" s="225"/>
      <c r="D74" s="226"/>
      <c r="E74" s="216"/>
    </row>
    <row r="75" spans="1:5" ht="14.25">
      <c r="A75" s="225" t="s">
        <v>247</v>
      </c>
      <c r="B75" s="225"/>
      <c r="C75" s="225"/>
      <c r="D75" s="226"/>
      <c r="E75" s="216"/>
    </row>
    <row r="76" spans="1:5" ht="15.75" customHeight="1">
      <c r="A76" s="225" t="s">
        <v>284</v>
      </c>
      <c r="B76" s="225"/>
      <c r="C76" s="225"/>
      <c r="D76" s="226"/>
      <c r="E76" s="216"/>
    </row>
    <row r="77" spans="1:5">
      <c r="A77" s="51"/>
      <c r="B77" s="51"/>
      <c r="C77" s="51"/>
      <c r="D77" s="50"/>
      <c r="E77" s="50"/>
    </row>
    <row r="78" spans="1:5" ht="15.75">
      <c r="A78" s="52" t="s">
        <v>233</v>
      </c>
      <c r="B78"/>
    </row>
    <row r="79" spans="1:5">
      <c r="A79" s="53" t="s">
        <v>290</v>
      </c>
      <c r="B79" s="54"/>
    </row>
    <row r="80" spans="1:5">
      <c r="A80" s="53" t="s">
        <v>287</v>
      </c>
      <c r="B80" s="53"/>
    </row>
    <row r="81" spans="1:2">
      <c r="A81" s="53" t="s">
        <v>289</v>
      </c>
      <c r="B81" s="54"/>
    </row>
    <row r="82" spans="1:2">
      <c r="A82" s="53" t="s">
        <v>239</v>
      </c>
      <c r="B82" s="54"/>
    </row>
    <row r="83" spans="1:2">
      <c r="A83" s="53" t="s">
        <v>288</v>
      </c>
      <c r="B83" s="54"/>
    </row>
    <row r="84" spans="1:2">
      <c r="A84" s="53" t="s">
        <v>286</v>
      </c>
      <c r="B84" s="54"/>
    </row>
    <row r="85" spans="1:2">
      <c r="A85" s="53" t="s">
        <v>234</v>
      </c>
      <c r="B85" s="54"/>
    </row>
    <row r="86" spans="1:2">
      <c r="A86" s="53" t="s">
        <v>285</v>
      </c>
      <c r="B86" s="54"/>
    </row>
  </sheetData>
  <mergeCells count="38">
    <mergeCell ref="A10:D10"/>
    <mergeCell ref="A30:D30"/>
    <mergeCell ref="A11:D11"/>
    <mergeCell ref="A12:D12"/>
    <mergeCell ref="A26:D26"/>
    <mergeCell ref="A27:D27"/>
    <mergeCell ref="A25:D25"/>
    <mergeCell ref="A13:D13"/>
    <mergeCell ref="A17:D17"/>
    <mergeCell ref="A1:D1"/>
    <mergeCell ref="A3:D3"/>
    <mergeCell ref="A4:D4"/>
    <mergeCell ref="A5:D5"/>
    <mergeCell ref="A9:D9"/>
    <mergeCell ref="A71:D71"/>
    <mergeCell ref="A68:D68"/>
    <mergeCell ref="A69:D69"/>
    <mergeCell ref="A70:D70"/>
    <mergeCell ref="A18:D18"/>
    <mergeCell ref="A19:D19"/>
    <mergeCell ref="A28:D28"/>
    <mergeCell ref="A29:D29"/>
    <mergeCell ref="A33:D33"/>
    <mergeCell ref="A31:D31"/>
    <mergeCell ref="A32:D32"/>
    <mergeCell ref="A34:D34"/>
    <mergeCell ref="A36:D36"/>
    <mergeCell ref="A37:D37"/>
    <mergeCell ref="A38:D38"/>
    <mergeCell ref="A67:D67"/>
    <mergeCell ref="A63:D63"/>
    <mergeCell ref="A64:D64"/>
    <mergeCell ref="A65:D65"/>
    <mergeCell ref="A66:D66"/>
    <mergeCell ref="B40:E40"/>
    <mergeCell ref="A41:D41"/>
    <mergeCell ref="A42:D42"/>
    <mergeCell ref="A62:D62"/>
  </mergeCells>
  <phoneticPr fontId="16" type="noConversion"/>
  <pageMargins left="0.78740157480314965" right="0.39370078740157483" top="0.39370078740157483"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Сводн.данные по t</vt:lpstr>
      <vt:lpstr>План уч процесса</vt:lpstr>
      <vt:lpstr>Кабинеты</vt:lpstr>
      <vt:lpstr>Пояснительная</vt:lpstr>
      <vt:lpstr>'План уч процесса'!Заголовки_для_печати</vt:lpstr>
    </vt:vector>
  </TitlesOfParts>
  <Company>ВЦ УГК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Беляков М.Н.</dc:creator>
  <cp:lastModifiedBy>Admin</cp:lastModifiedBy>
  <cp:lastPrinted>2018-12-07T12:50:45Z</cp:lastPrinted>
  <dcterms:created xsi:type="dcterms:W3CDTF">2000-02-18T04:49:44Z</dcterms:created>
  <dcterms:modified xsi:type="dcterms:W3CDTF">2018-12-07T12:53:09Z</dcterms:modified>
</cp:coreProperties>
</file>